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wells\Documents\ODU_RiskMgmt\ERM\"/>
    </mc:Choice>
  </mc:AlternateContent>
  <workbookProtection workbookAlgorithmName="SHA-512" workbookHashValue="H2topIAjfqVirrM01dKCxPdgKwDF/yH7OsDKMXf4R4tC1t7Y6n9wUNGF8y0LZOkObqCJJKSRwzgsfqe786Q/AA==" workbookSaltValue="OliXvKcqw8KgQK3RXylqyg==" workbookSpinCount="100000" lockStructure="1"/>
  <bookViews>
    <workbookView xWindow="0" yWindow="0" windowWidth="25200" windowHeight="11250" firstSheet="1" activeTab="1"/>
  </bookViews>
  <sheets>
    <sheet name="Introduction" sheetId="1" r:id="rId1"/>
    <sheet name="ERM Step 1" sheetId="2" r:id="rId2"/>
    <sheet name="ERM Step 2" sheetId="3" r:id="rId3"/>
    <sheet name="ERM-Risks Step 3" sheetId="4" r:id="rId4"/>
    <sheet name="SR1" sheetId="6" r:id="rId5"/>
    <sheet name="SR2" sheetId="8" r:id="rId6"/>
    <sheet name="SR3" sheetId="9" r:id="rId7"/>
    <sheet name="SR4" sheetId="10" r:id="rId8"/>
    <sheet name="SR5" sheetId="11" r:id="rId9"/>
    <sheet name="SR6" sheetId="12" r:id="rId10"/>
    <sheet name="SR7" sheetId="13" r:id="rId11"/>
    <sheet name="SR8" sheetId="14" r:id="rId12"/>
    <sheet name="SR9" sheetId="15" r:id="rId13"/>
    <sheet name="SR10" sheetId="16" r:id="rId14"/>
    <sheet name="SR11" sheetId="18" r:id="rId15"/>
    <sheet name="ERM-Opprt. Step 3" sheetId="5" r:id="rId16"/>
    <sheet name="Sub-Related Opprt.1" sheetId="7" r:id="rId17"/>
  </sheets>
  <definedNames>
    <definedName name="_xlnm.Print_Area" localSheetId="3">'ERM-Risks Step 3'!$A$26:$AD$60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4" i="18" l="1"/>
  <c r="AC39" i="18"/>
  <c r="AA38" i="18"/>
  <c r="T38" i="18"/>
  <c r="V38" i="18" s="1"/>
  <c r="N38" i="18"/>
  <c r="A38" i="18"/>
  <c r="AC44" i="16"/>
  <c r="AC39" i="16"/>
  <c r="AA38" i="16"/>
  <c r="V38" i="16"/>
  <c r="T38" i="16"/>
  <c r="N38" i="16"/>
  <c r="A38" i="16"/>
  <c r="AC44" i="15"/>
  <c r="AC39" i="15"/>
  <c r="AA38" i="15"/>
  <c r="T38" i="15"/>
  <c r="V38" i="15" s="1"/>
  <c r="N38" i="15"/>
  <c r="A38" i="15"/>
  <c r="AC44" i="14"/>
  <c r="AC39" i="14"/>
  <c r="AA38" i="14"/>
  <c r="T38" i="14"/>
  <c r="V38" i="14" s="1"/>
  <c r="N38" i="14"/>
  <c r="A38" i="14"/>
  <c r="AC44" i="13"/>
  <c r="AC39" i="13"/>
  <c r="AA38" i="13"/>
  <c r="V38" i="13"/>
  <c r="T38" i="13"/>
  <c r="N38" i="13"/>
  <c r="A38" i="13"/>
  <c r="AC44" i="12"/>
  <c r="AC39" i="12"/>
  <c r="AA38" i="12"/>
  <c r="T38" i="12"/>
  <c r="V38" i="12" s="1"/>
  <c r="N38" i="12"/>
  <c r="A38" i="12"/>
  <c r="AC44" i="11"/>
  <c r="AC39" i="11"/>
  <c r="AA38" i="11"/>
  <c r="T38" i="11"/>
  <c r="V38" i="11" s="1"/>
  <c r="N38" i="11"/>
  <c r="A38" i="11"/>
  <c r="AC44" i="10"/>
  <c r="AC39" i="10"/>
  <c r="AA38" i="10"/>
  <c r="T38" i="10"/>
  <c r="V38" i="10" s="1"/>
  <c r="N38" i="10"/>
  <c r="A38" i="10"/>
  <c r="AC44" i="9"/>
  <c r="AC39" i="9"/>
  <c r="AA38" i="9"/>
  <c r="T38" i="9"/>
  <c r="V38" i="9" s="1"/>
  <c r="N38" i="9"/>
  <c r="A38" i="9"/>
  <c r="AC44" i="8"/>
  <c r="AC39" i="8"/>
  <c r="AA38" i="8"/>
  <c r="T38" i="8"/>
  <c r="V38" i="8" s="1"/>
  <c r="N38" i="8"/>
  <c r="A38" i="8"/>
  <c r="D38" i="4"/>
  <c r="AC44" i="4"/>
  <c r="AC39" i="4"/>
  <c r="AA38" i="4"/>
  <c r="T38" i="4"/>
  <c r="V38" i="4" s="1"/>
  <c r="N38" i="4"/>
  <c r="A38" i="4"/>
  <c r="AA38" i="6"/>
  <c r="AC44" i="6" l="1"/>
  <c r="AC39" i="6"/>
  <c r="T38" i="6"/>
  <c r="V38" i="6" s="1"/>
  <c r="N38" i="6"/>
  <c r="A38" i="6"/>
  <c r="AA41" i="7" l="1"/>
  <c r="AA36" i="7"/>
  <c r="Y35" i="7"/>
  <c r="N35" i="7"/>
  <c r="T35" i="7" s="1"/>
  <c r="D35" i="7"/>
  <c r="A35" i="7"/>
  <c r="D35" i="5"/>
  <c r="N35" i="5"/>
  <c r="T35" i="5" s="1"/>
  <c r="AA41" i="5"/>
  <c r="AA36" i="5"/>
  <c r="Y35" i="5"/>
  <c r="A35" i="5"/>
</calcChain>
</file>

<file path=xl/sharedStrings.xml><?xml version="1.0" encoding="utf-8"?>
<sst xmlns="http://schemas.openxmlformats.org/spreadsheetml/2006/main" count="1638" uniqueCount="235">
  <si>
    <t>Old Dominion University -- Enterprise Risk Management</t>
  </si>
  <si>
    <t>Risk Assessment Workbook</t>
  </si>
  <si>
    <t>This Excel tool allows you to perform your risk identification and initial assessment in contect with ODU's Stategic Plan and the stated goals and objectives of the plan.</t>
  </si>
  <si>
    <t xml:space="preserve">The original intent of this spreadsheet is for the identification of Enterprise Level Risks and Opportunites. Enterprise Level Risks being those risk/opportunities capable of serious, severe, catastrophic/transformative impact on the strategic goals of the University. This spreadsheet comes prelaoded with a listing of the ODU's strategic objectives and initiatives tied to each. </t>
  </si>
  <si>
    <t>If using this tools for divisional or department level risk/opportunity assessment you will need to replace those objectives and initiatives with ones specific to your area.</t>
  </si>
  <si>
    <t xml:space="preserve">The purpose of this workbook is to provide a tool for ERM Subcommitees as well as divisional and departmental leadership to record Risk and Opportunity identification and initial assessments to be used in ODU Enterprise Risk Management Information system.                                                                                                                                                                                            </t>
  </si>
  <si>
    <t>Once risk and opportunities are identified and entered into this workbook, the workbook should be emailed to ODU's Office of Risk Management at risk@odu.edu. Once received and reviewed the workbook will be data will be transferred into the ERMIS.</t>
  </si>
  <si>
    <t>Step 1 - Establishing the Context</t>
  </si>
  <si>
    <t xml:space="preserve"> </t>
  </si>
  <si>
    <r>
      <t>1.</t>
    </r>
    <r>
      <rPr>
        <sz val="7"/>
        <color theme="1"/>
        <rFont val="Times New Roman"/>
        <family val="1"/>
      </rPr>
      <t xml:space="preserve">      </t>
    </r>
    <r>
      <rPr>
        <sz val="12"/>
        <color theme="1"/>
        <rFont val="Times New Roman"/>
        <family val="1"/>
      </rPr>
      <t>Save the Workbook with a unique name identifying your organization and risk/opportunity.</t>
    </r>
  </si>
  <si>
    <r>
      <t>2.</t>
    </r>
    <r>
      <rPr>
        <sz val="7"/>
        <color theme="1"/>
        <rFont val="Times New Roman"/>
        <family val="1"/>
      </rPr>
      <t xml:space="preserve">      </t>
    </r>
    <r>
      <rPr>
        <sz val="12"/>
        <color theme="1"/>
        <rFont val="Times New Roman"/>
        <family val="1"/>
      </rPr>
      <t>Use the drop-down menu to select your organization.</t>
    </r>
  </si>
  <si>
    <r>
      <t>3.</t>
    </r>
    <r>
      <rPr>
        <sz val="7"/>
        <color theme="1"/>
        <rFont val="Times New Roman"/>
        <family val="1"/>
      </rPr>
      <t xml:space="preserve">      </t>
    </r>
    <r>
      <rPr>
        <sz val="12"/>
        <color theme="1"/>
        <rFont val="Times New Roman"/>
        <family val="1"/>
      </rPr>
      <t>Enter the date.</t>
    </r>
  </si>
  <si>
    <r>
      <t>4.</t>
    </r>
    <r>
      <rPr>
        <sz val="7"/>
        <color theme="1"/>
        <rFont val="Times New Roman"/>
        <family val="1"/>
      </rPr>
      <t xml:space="preserve">      </t>
    </r>
    <r>
      <rPr>
        <sz val="12"/>
        <color theme="1"/>
        <rFont val="Times New Roman"/>
        <family val="1"/>
      </rPr>
      <t>Enter your name.</t>
    </r>
  </si>
  <si>
    <r>
      <t>6.</t>
    </r>
    <r>
      <rPr>
        <sz val="7"/>
        <color theme="1"/>
        <rFont val="Times New Roman"/>
        <family val="1"/>
      </rPr>
      <t xml:space="preserve">      </t>
    </r>
    <r>
      <rPr>
        <sz val="12"/>
        <color theme="1"/>
        <rFont val="Times New Roman"/>
        <family val="1"/>
      </rPr>
      <t>Enter your organization’s strategic goals of objectives.</t>
    </r>
  </si>
  <si>
    <r>
      <t>7.</t>
    </r>
    <r>
      <rPr>
        <sz val="7"/>
        <color theme="1"/>
        <rFont val="Times New Roman"/>
        <family val="1"/>
      </rPr>
      <t xml:space="preserve">      </t>
    </r>
    <r>
      <rPr>
        <sz val="12"/>
        <color theme="1"/>
        <rFont val="Times New Roman"/>
        <family val="1"/>
      </rPr>
      <t>Enter any key initiatives your organization has planned or has underway.</t>
    </r>
  </si>
  <si>
    <r>
      <t>8.</t>
    </r>
    <r>
      <rPr>
        <sz val="7"/>
        <color theme="1"/>
        <rFont val="Times New Roman"/>
        <family val="1"/>
      </rPr>
      <t xml:space="preserve">      </t>
    </r>
    <r>
      <rPr>
        <sz val="12"/>
        <color theme="1"/>
        <rFont val="Times New Roman"/>
        <family val="1"/>
      </rPr>
      <t>Enter the critical functions for your organization.</t>
    </r>
  </si>
  <si>
    <r>
      <t>9.</t>
    </r>
    <r>
      <rPr>
        <sz val="7"/>
        <color theme="1"/>
        <rFont val="Times New Roman"/>
        <family val="1"/>
      </rPr>
      <t xml:space="preserve">      </t>
    </r>
    <r>
      <rPr>
        <sz val="12"/>
        <color theme="1"/>
        <rFont val="Times New Roman"/>
        <family val="1"/>
      </rPr>
      <t>Go to Next Tab – Step 2: Risk and Opportunity Identification.</t>
    </r>
  </si>
  <si>
    <t>Step 1. Instructions</t>
  </si>
  <si>
    <t>Date (mm/dd/yyyy):</t>
  </si>
  <si>
    <t>Person(s) completing this risk or opportunity:</t>
  </si>
  <si>
    <t>Strategic goals/objective for your organization:</t>
  </si>
  <si>
    <t>Key Initiatives for your oganization:</t>
  </si>
  <si>
    <r>
      <t>5.</t>
    </r>
    <r>
      <rPr>
        <sz val="7"/>
        <color theme="1"/>
        <rFont val="Times New Roman"/>
        <family val="1"/>
      </rPr>
      <t xml:space="preserve">      </t>
    </r>
    <r>
      <rPr>
        <sz val="12"/>
        <color theme="1"/>
        <rFont val="Times New Roman"/>
        <family val="1"/>
      </rPr>
      <t>Use the drop-down menu to select which of the Strategic Initiatives your organization best supports.</t>
    </r>
  </si>
  <si>
    <t>Goal 1:Obj 4: Expand online degree programs in areas of market demand</t>
  </si>
  <si>
    <t>Goal 1: Obj 6: Expand support for undergraduate research.</t>
  </si>
  <si>
    <t>Goal 1:Obj 5: Raise the visability of graduate education.</t>
  </si>
  <si>
    <t>Goal 1:Obj 3: Innovate in academic programming and instruction.</t>
  </si>
  <si>
    <t>Goal 1:Obj 2: Identify and reward academic program excellence.</t>
  </si>
  <si>
    <t>Goal 1: Obj 7: Recruit and retain a diverse, creative faculty</t>
  </si>
  <si>
    <t>Goal 2:Obj 2: Increase student retention rates to 83 percent and graduation rates to 60 percent.</t>
  </si>
  <si>
    <t>Goal 2:Obj 1: Create and execute a comprehenisve strategic enrollment plan.</t>
  </si>
  <si>
    <t>Goal 2:Obj 3: Maximize student engagement and satisfaction.</t>
  </si>
  <si>
    <t>Goal 2:Obj 4: Implement the campus master plan to support student success.</t>
  </si>
  <si>
    <t>Goal 2:Obj 5: Maximize employment placement for degree completers.</t>
  </si>
  <si>
    <t>Goal 3:Obj 1: Evaluate the quliaty of university life</t>
  </si>
  <si>
    <t>Goal 3:Obj 3: Create a culture of campus pride.</t>
  </si>
  <si>
    <t>Goal 3:Obj 4: Promote the University's inclusive community and encourage an ethos of cultrual competence.</t>
  </si>
  <si>
    <t>Goal 3:Obj 5: Use technology to better connect all constituents of ODU.</t>
  </si>
  <si>
    <t>Goal 3:Obj 6: Promote the safety and well-being of the University community.</t>
  </si>
  <si>
    <t>Goal 4:obj 1: Ensure community engagement is a distinctive feature of an Old Dominion University education.</t>
  </si>
  <si>
    <t>Goal 4:Obj 3: Become the focal point for community education on issues of regional importance.</t>
  </si>
  <si>
    <t>Goal 4:Obj 2: Expand and strengthen engagement with international communities and internationally focused agencies.</t>
  </si>
  <si>
    <t>Goal 4:Obj 4: Enhance collaboration with the region’s military community.</t>
  </si>
  <si>
    <t>Goal 4:Obj 5: Increase engagement with the local arts community.</t>
  </si>
  <si>
    <t>Goal 4:Obj 6: Fully establish the College of Continuing Education and Professional Development.</t>
  </si>
  <si>
    <t>Goal 5:Obj 1: Implement an entrepreneurial curriculum and co-curriculum for students.</t>
  </si>
  <si>
    <t>Goal 5:Obj 2: Foster an entrepreneurial ecosystem for faculty.</t>
  </si>
  <si>
    <t>Goal 5:Obj 3: Establish a Center for Enterprise Innovation for the Hampton Roads region.</t>
  </si>
  <si>
    <t>Goal 5:Obj 4: Foster a culture of idea commercialization among faculty and students.</t>
  </si>
  <si>
    <t>Goal 1:Obj 1: Increase ODU national and Int'l reputation for research excellence.</t>
  </si>
  <si>
    <t>Goal 1: Enahnce the University Academic and Research Excellence</t>
  </si>
  <si>
    <t>Goal 2: Support Student Success</t>
  </si>
  <si>
    <t>Goal 3: Enrich the Quality of Unversity Life</t>
  </si>
  <si>
    <t>Goal 4: Engage with the Greater University Community</t>
  </si>
  <si>
    <t>Goal 5: Promote an Entreprenurial Culture</t>
  </si>
  <si>
    <t>Risk Assessment Workbook 2014-2019 Plan</t>
  </si>
  <si>
    <t>Critical Functions for your organization:</t>
  </si>
  <si>
    <t>Subcommittee, College, School, Division or Department:</t>
  </si>
  <si>
    <t>1.      Enter the Risk / Opportunity Name in Column A (a short name or title).</t>
  </si>
  <si>
    <t>2.      Enter the Risk / Opportunity Statement in Column B that provides a little more detail about its sources and causes.  Do not include potential impacts or consequences.</t>
  </si>
  <si>
    <t>a.       Aim for a “Goldilocks” risk/opportunity statement: not too short, not too long; not too vague, not too detailed; meaningful but not inflammatory.</t>
  </si>
  <si>
    <t>b.      Too vague: “IT infrastructure.”</t>
  </si>
  <si>
    <t>c.       Too specific/inflammatory: “IT network and hardware is obsolete, resulting in the potential for loss of institutional business continuity, loss of irreplaceable data, and privacy breaches.”</t>
  </si>
  <si>
    <t>d.      Just right: “IT infrastructure not maintained and/or upgraded to necessary standards.</t>
  </si>
  <si>
    <t>3.      Choose which LEAD 2018 Plan Line of Effort (LOE) each risk or opportunity affects or is most closely related to from drop-down menu in Column C.</t>
  </si>
  <si>
    <t>4.      Choose which LEAD Plan 2018 Strategic Initiative area each risk or opportunity affects or is most closely related to from drop-down menu in Column D.</t>
  </si>
  <si>
    <t>5.      Choose which LEAD 2018 Plan Strategic Initiative Sub-Objective each risk or opportunity affects or is closely aligned to; the Sub-Objective should align under a specific Strategic Initiative (e.g. Objective 3.1, 3.2, 3.3, or 3.4 under SI 3) from drop-down menu in Column E.</t>
  </si>
  <si>
    <t>6.      Indicate any other strategic goals or initiatives for your Office, College, School, or department that this risk or opportunity affects in Column F.</t>
  </si>
  <si>
    <t>7.      Enter the Responsible Office for each risk or opportunity in Column G.</t>
  </si>
  <si>
    <t>9.      Go to Next Tab – Step 3: Risk and Opportunity Analysis.</t>
  </si>
  <si>
    <t>Identify all the risks and opportunities you can that might affect your organizationa objectives (see Questions to Spur Thinking &amp; Discussion, in the Risk Assessment Guide).</t>
  </si>
  <si>
    <t xml:space="preserve">Step 2 - Risk &amp; Opportunity Identification </t>
  </si>
  <si>
    <t>Risk / Opportunity Name</t>
  </si>
  <si>
    <t>Risk / Opportunity Statement</t>
  </si>
  <si>
    <t>Secondary ESG that this risk or opportunity best affects (if any)</t>
  </si>
  <si>
    <t xml:space="preserve"> Primary ESG that this risk or opporunity best affects.</t>
  </si>
  <si>
    <t>Primary ESI that this risk or opportunity affects</t>
  </si>
  <si>
    <t>Risk Owner(s)</t>
  </si>
  <si>
    <t>Assessment Leader</t>
  </si>
  <si>
    <t>Secondary ESI that this risk or opportunity affects (if any)</t>
  </si>
  <si>
    <t>Enterprise Strategic Goals : ESG Pick List</t>
  </si>
  <si>
    <t>Enterprise Strategic Initiatives : ESI Pick List</t>
  </si>
  <si>
    <t>Free Form</t>
  </si>
  <si>
    <t>Name:</t>
  </si>
  <si>
    <t>Email:</t>
  </si>
  <si>
    <t>Step 2. Instructions</t>
  </si>
  <si>
    <t>Responsible Office</t>
  </si>
  <si>
    <t>Risk Owner</t>
  </si>
  <si>
    <t>The purpose of the analysis step is to develop an understanding of the risk or opportunity in order to inform your evaluation and decision of whether a response is required. Here is where you will assess the potential impact and likelihood of the risks and opportunities.</t>
  </si>
  <si>
    <t>3.      Use the drop-down menu in Column C to pick which institutional risk or opportunity category best fits each risk or opportunity (See Table 1, Risk and Opportunity Categories below).</t>
  </si>
  <si>
    <t>1.      The Risk / Opportunity Name is carried forward from Step 2 for Column A.</t>
  </si>
  <si>
    <t>2.      The Risk / Opportunity Statement is carried forward from Step 2 for Column B.</t>
  </si>
  <si>
    <t>Step 3. Instructions:</t>
  </si>
  <si>
    <t>Primary Risk or Opportunity Category</t>
  </si>
  <si>
    <t>Impact Analysis Score</t>
  </si>
  <si>
    <t>A</t>
  </si>
  <si>
    <t>B</t>
  </si>
  <si>
    <t>C</t>
  </si>
  <si>
    <t>D</t>
  </si>
  <si>
    <t>E</t>
  </si>
  <si>
    <t>F</t>
  </si>
  <si>
    <t>G</t>
  </si>
  <si>
    <t>H</t>
  </si>
  <si>
    <t>I</t>
  </si>
  <si>
    <t>J</t>
  </si>
  <si>
    <t>Risk Opportunity Category : Pick List</t>
  </si>
  <si>
    <t>Impact Analysis Score : Pick List</t>
  </si>
  <si>
    <t>2 Moderate (Risk)</t>
  </si>
  <si>
    <t>1 Minor (Risk)</t>
  </si>
  <si>
    <t>3 Substaintial (Risk)</t>
  </si>
  <si>
    <t>4 Serious (Risk)</t>
  </si>
  <si>
    <t>5 Severe (Risk)</t>
  </si>
  <si>
    <t>6 Catastrophic (Risk)</t>
  </si>
  <si>
    <t>6 Transformative (Opportunity)</t>
  </si>
  <si>
    <t>5 Major (Opportunity)</t>
  </si>
  <si>
    <t>4 Serious (Opportunity)</t>
  </si>
  <si>
    <t>3 Substaintial (Opportunity)</t>
  </si>
  <si>
    <t>2 Moderate (Opportunity)</t>
  </si>
  <si>
    <t>1 Minor (Opporunity)</t>
  </si>
  <si>
    <t>3 High / Probable: Very likely to occur next year, or is already occuring; &gt; 25% chance of occurance.</t>
  </si>
  <si>
    <t>2 Medium / Possible: Likely to occur at sometime in the next 1-5 years; 2% to &lt; 25% chance of occurance.</t>
  </si>
  <si>
    <t xml:space="preserve">1 Low / Remote: Unlikely or rare; could occur at sometime in the next 6-10 years; &lt;2% chance of occurance. </t>
  </si>
  <si>
    <t>2 Medium/Possible: Resonable prospects of favorable results in 1 to 3 years; 25% to 75% chance of occurance; indicators: opportunity that may be achievable but that requries careful management; opportunity that may arise over and above plan.</t>
  </si>
  <si>
    <t>3 High / Probable: Favorable outcome is likely to be achieved in 1 year; 75% chance of occurance; Indicators: clear opportunity that can relied upon with reasonable certainty to be achieved in the short-term based on current management processess.</t>
  </si>
  <si>
    <t>Risks</t>
  </si>
  <si>
    <t>Likelihood Score : Pick List</t>
  </si>
  <si>
    <t>Human Capital Risk</t>
  </si>
  <si>
    <t>Hazard, Safety, or Legal Liability Risk</t>
  </si>
  <si>
    <t>Financial Risk</t>
  </si>
  <si>
    <t>Operational Risk</t>
  </si>
  <si>
    <t>Compliance &amp; Privacy Risk</t>
  </si>
  <si>
    <t>Strategic Risk</t>
  </si>
  <si>
    <t>Reputational Risk</t>
  </si>
  <si>
    <t>Opportunities</t>
  </si>
  <si>
    <t>Human Capital Opporunity</t>
  </si>
  <si>
    <t>Hazard, Safety, or Legal Liability Opportunity</t>
  </si>
  <si>
    <t>Financial Opportunity</t>
  </si>
  <si>
    <t>Operational Opportunity</t>
  </si>
  <si>
    <t>Compliance &amp; Privacy Opportunity</t>
  </si>
  <si>
    <t>Strategic Oportunity</t>
  </si>
  <si>
    <t>Reputational Opportunity</t>
  </si>
  <si>
    <t>Enrollment Management and Student Success Opportunity</t>
  </si>
  <si>
    <t>Opport.</t>
  </si>
  <si>
    <t>Management Control Effectiveness Score</t>
  </si>
  <si>
    <t>Raw Uncertainty / Inherent Risk Score</t>
  </si>
  <si>
    <t>81-100% Effective</t>
  </si>
  <si>
    <t>61-80% Effective</t>
  </si>
  <si>
    <t>51-60% Effective</t>
  </si>
  <si>
    <t>41-50% Effective 3 High: Many controls / management activities are designed and operating effectively; multiple layers of control / sources of coverage.</t>
  </si>
  <si>
    <t>21-40% Effective 2 Moderate: Some control / management activities have ineffective operating / procedural effectiveness; improvement opportunities have been identified and are being actioined.</t>
  </si>
  <si>
    <t>1-20% Effective 1 Low: Control / management activities have not been established or are not operating as intended; management is unaware of full extent of the lack of controls.</t>
  </si>
  <si>
    <t>Likelihood of Management Control Success</t>
  </si>
  <si>
    <t>Control Likelihood Score : Pick List</t>
  </si>
  <si>
    <t>0% Effective : No impact; No plans for controls; outdated control; ineffective controls</t>
  </si>
  <si>
    <t>3 High / Probable: Very likely to have significant impact.</t>
  </si>
  <si>
    <t>2 Medium / Possible possitive impact.</t>
  </si>
  <si>
    <t>1 Low / Remote.</t>
  </si>
  <si>
    <t>Opprt. Likelihood</t>
  </si>
  <si>
    <t>K</t>
  </si>
  <si>
    <t>L</t>
  </si>
  <si>
    <t>Autocalculates</t>
  </si>
  <si>
    <t>Populates from Step 2</t>
  </si>
  <si>
    <t>Free Form Text</t>
  </si>
  <si>
    <t>From Step 2</t>
  </si>
  <si>
    <t>Free form</t>
  </si>
  <si>
    <t>Use Drop-Down</t>
  </si>
  <si>
    <t>8.      Enter the Risk Owner for each risk or opportunity in Column H.  This is the individual at ODU with the accountability and authority to manage the issue.</t>
  </si>
  <si>
    <t>Once received by Risk Management, an evaluation of the risk / opportunity and corresponding scoring will be reviewed and the risk / opportunity schedule for review by the ODU ERM Steering Commiittee for direction and action.</t>
  </si>
  <si>
    <t>Special Instructions===&gt;</t>
  </si>
  <si>
    <t>If field N44 = 18 then set R46 to 1</t>
  </si>
  <si>
    <t>Opportunity Category : Pick List</t>
  </si>
  <si>
    <t>Step 3 - Preliminary Risk Analysis</t>
  </si>
  <si>
    <t>Step 3 - Preliminary Opportunity Analysis</t>
  </si>
  <si>
    <t>1 Low / Remote: Some chance of favorable outcome in 4 or more years; 25% chance of occurance; Indicators: Possble opportunity that has yet to be fully investigated by management; likelihood of success is low based on management resources currently being applied.</t>
  </si>
  <si>
    <t>Indicate currently documented controls or additional mitigation / enhancement needs</t>
  </si>
  <si>
    <t>Primary Risk or Opportunity Classification</t>
  </si>
  <si>
    <t>Enhanced Uncertainty Score                    (auto calculates)</t>
  </si>
  <si>
    <t>Mitigated Uncertainty Score                    (auto calculates)</t>
  </si>
  <si>
    <t>Risk Uncertainty Score (Likelihood)</t>
  </si>
  <si>
    <t xml:space="preserve"> Opportunity Uncertainty Score (Likelihood)</t>
  </si>
  <si>
    <t>5.      Use the drop-down menu in Column E to pick the Risk/Opportunity Uncertainty Score.  The definitions are listed beneath Figures 5 and 6 below.</t>
  </si>
  <si>
    <t>4.     Use the drop-down menu in Column D to pick the Impact Analysis Score. See Tables 2 and 3 below for the detailed definitions. If more than one column of the scale relates to your risk, base your rating on the column that reflects the greatest impact. This will likely be the column that also corresponds to the classification of the risk or opportunity. (For example, if you categorized your risk as a “financial” issue, you will likely use the financial column of the impact scale to determine your impact rating.)</t>
  </si>
  <si>
    <t>11.  The Risk Owner is carried forward from Step 2 for Column J.</t>
  </si>
  <si>
    <t>10.      The Responsible Office is carried forward from Step 2 for Column I.</t>
  </si>
  <si>
    <t>6.     Use the drop-down menu in Column G to pick the Management Control score. In cases where multiple controls are to be implemented then a statistical regression model may be needed to account for the variations in the controls, the Office of Risk Management can assist with these calculations. See Figures 5 and 6 below.</t>
  </si>
  <si>
    <t>7.      Use the drop-down menu in Column H to select the Likelihood of management success. Typically this is a 2 for most organizations. Select 1 if response to management controls is poor. Select 3 if response to management controls has been historically high.</t>
  </si>
  <si>
    <t>9.     Enter the recommended response (mitigation / exploitation) for each Risk/Opportunity (Column J). Identify what action plans, resources or tools need to be employeed as further strategy to deal with the uncertainty.</t>
  </si>
  <si>
    <t>8.     The Mitigate Risk Uncertainty score is automatically calculated by the spreadsheet (Column I).</t>
  </si>
  <si>
    <t>12.  Save the file with a unique name and email to risk@odu.edu.</t>
  </si>
  <si>
    <t>Note: If a Risk or Opportunity has more than one primary classification, as it may should there be related risks or sub-risk associated with it, then duplicate the Risk or Opportunity on a succeeding spreadsheet Tab for the associated of sub-risk and base the scoring as if it were a single record (the scores on each line should match).</t>
  </si>
  <si>
    <t xml:space="preserve">If Field N35 = 15 then set P35 &lt; 3 unless Field N35 = 18 then Set to 0 </t>
  </si>
  <si>
    <t>Mitigated/Residual Risk Score</t>
  </si>
  <si>
    <t>1-20% Effective</t>
  </si>
  <si>
    <t xml:space="preserve">21-40% Effective </t>
  </si>
  <si>
    <t xml:space="preserve">41-50% Effective </t>
  </si>
  <si>
    <t>Gaol 3:Obj 2: Develope comprehensive talent management inititive.</t>
  </si>
  <si>
    <t xml:space="preserve">Needs Development </t>
  </si>
  <si>
    <t>Needs Development</t>
  </si>
  <si>
    <t>Internal and external pressure to open up admission to students who are not financially prepared to enroll.  Pressure to avoid raising tuition or increase tuition discounts while costs are rising.  Caps on permitted tuition increases.  Declining enrollment.  Change in student demographics requiring increased tuition discounting/financial aid</t>
  </si>
  <si>
    <t>Technology</t>
  </si>
  <si>
    <t>Select Risk Category</t>
  </si>
  <si>
    <t>Operations - Patient Safety</t>
  </si>
  <si>
    <t>Strategic Goal (ESG) best supported by your organization:</t>
  </si>
  <si>
    <t>Strategic Initiative (ESI) best supported by your organization:</t>
  </si>
  <si>
    <t xml:space="preserve"> TBD</t>
  </si>
  <si>
    <t>Sub-Risk from Step 3</t>
  </si>
  <si>
    <t>Customer Safety</t>
  </si>
  <si>
    <t>1.     Coumn A -  The Risk / Opportunity Name is carried forward from Step 2 for Column A.</t>
  </si>
  <si>
    <t>2.     Column B - The Sub-Risk / Opportunity Statement for Column B is the sub-risk to be considered when breaking the main risk in Step 3 down to its individual risk componets.</t>
  </si>
  <si>
    <t>3.     Column C - Use the drop-down menu in Column C to pick which institutional risk or opportunity category best fits each risk or opportunity (See Table 1, Risk and Opportunity Categories below).</t>
  </si>
  <si>
    <t>4.     Column D - Use the drop-down menu in Column D to pick the Impact Analysis Score. See Tables 2 and 3 below for the detailed definitions. If more than one column of the scale relates to your risk, base your rating on the column that reflects the greatest impact. This will likely be the column that also corresponds to the classification of the risk or opportunity. (For example, if you categorized your risk as a “financial” issue, you will likely use the financial column of the impact scale to determine your impact rating.)</t>
  </si>
  <si>
    <t>5.     Column E - Use the drop-down menu in Column E to pick the Risk/Opportunity Uncertainty Score.  The definitions are listed beneath Figures 5 and 6 below.</t>
  </si>
  <si>
    <t>7.     Column F - Use the drop-down menu in Column G to pick the Management Control score. In cases where multiple controls are to be implemented then a statistical regression model may be needed to account for the variations in the controls, the Office of Risk Management can assist with these calculations. See Figures 5 and 6 below.</t>
  </si>
  <si>
    <t>8.      Column G - Use the drop-down menu in Column H to select the Likelihood of management success. Typically this is a 2 for most organizations. Select 1 if response to management controls is poor. Select 3 if response to management controls has been historically high.</t>
  </si>
  <si>
    <t>9.     Column H - The Mitigate Risk Uncertainty score is automatically calculated by the spreadsheet (Column I).</t>
  </si>
  <si>
    <t>10.   Column I - TheMitigated Uncertainty Score autocalulates based on the a multiplication of Column G and Column H.</t>
  </si>
  <si>
    <t>6.     Column F - The Raw Uncertainty / Inherent Risk Score autocalulates based on the a multiplication of Column D and Column E.</t>
  </si>
  <si>
    <t>M</t>
  </si>
  <si>
    <t>11.   Column J - Mitigated/Residual Risk Score autocalculates based on the algorithm used to calculate residual risk.</t>
  </si>
  <si>
    <t>12.    Column K - Enter the recommended response (mitigation / exploitation) for each Risk/Opportunity (Column J). Identify what action plans, resources or tools need to be employeed as further strategy to deal with the uncertainty.</t>
  </si>
  <si>
    <t>13.   Column L - The Responsible Office is carried forward from Step 2 for Column I.</t>
  </si>
  <si>
    <t>14.  The Risk Owner is carried forward from Step 2 for Column J.</t>
  </si>
  <si>
    <t>12.  Save the file with a unique name and email to ODU Office of Risk Management (ORM) at risk@odu.edu for review and analysis. The ORM will review and contact you with next steps in the process.</t>
  </si>
  <si>
    <t>Note: If a Risk or Opportunity has more than one primary classification, as it may should there be related risks or sub-risk associated with it, break the Risk or Opportunity down to its subparts and enter those on the tabs labeld SR1, SR2, SR3 etc.. Additional sub risk tabs can be created as necessary.</t>
  </si>
  <si>
    <t>4.     Column D - Use the drop-down menu in Column D to pick the Impact Analysis Score. See Tables 2 and 3 below for the detailed definitions. If more than one column of the scale relates to your risk, base your rating on the column that reflects the greatest impact. This will likely be the column that also corresponds to the classification of the risk or opportunity. (For example, if you categorized your risk as a “financial” issue, you will likely use the financial column of the impact scale to determine your impact rating.) See lower section of page for Impact Analysis Values.</t>
  </si>
  <si>
    <t>ODU Demo Department</t>
  </si>
  <si>
    <t>Finance ERM Subcommittee</t>
  </si>
  <si>
    <t>Financial Risks that affect the profitability,cash position, access to capital or external financial ratings through business relatioinships or the timing and recognition of revenue and expenses.</t>
  </si>
  <si>
    <t xml:space="preserve">Billing accuracy; Cost Management; Payer Mix/Reimbursement; Insurance; Card Processor Liability
</t>
  </si>
  <si>
    <t>Billing accuracy - Inaccurate entry and reporting of time related to patient care and interaction, resulting in and overstated (understated) claims for reimbursement.</t>
  </si>
  <si>
    <t>Cost Management - Inability to manage the costs associated with the organization's operations: delivering care, compensating employees, maintaining facilities (including leases), providing supplies, etc.</t>
  </si>
  <si>
    <t>Payer Mix/Reimbursement - Shift in the payer mix toward lower reimbursement providers (i.e. government) or a reduction in governement or grant funding allocated to suport programs or operations.</t>
  </si>
  <si>
    <t>Insurance - Inability to purchase coverge from the commercial market place at adequate limits or for a resonable price to cover the organization from loss, liability or other claims and or diminution in asset value.</t>
  </si>
  <si>
    <t>Payment Card Industry Compromise (Risk:  Resulting fines and the cost for a higher level of compliance requirements enforced by our bank)</t>
  </si>
  <si>
    <t>If Column J calculates down to a 1 or 2 your work here is probably done and no additional mitigations are required. If 3 or higher additional mitigations should be sought and implemented assuming you have reached the ALARP (As Low as Reasonably Possible/Practical). ALARP is the point where reducing the risk any further would be grossly disproportionate to the benefit of the gained. ALARP is linked to risk tollorence and therefore is different for every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</si>
</sst>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0"/>
      <name val="Calibri"/>
      <family val="2"/>
      <scheme val="minor"/>
    </font>
    <font>
      <b/>
      <sz val="11"/>
      <color theme="1"/>
      <name val="Calibri"/>
      <family val="2"/>
      <scheme val="minor"/>
    </font>
    <font>
      <sz val="12"/>
      <color theme="1"/>
      <name val="Times New Roman"/>
      <family val="1"/>
    </font>
    <font>
      <sz val="7"/>
      <color theme="1"/>
      <name val="Times New Roman"/>
      <family val="1"/>
    </font>
    <font>
      <sz val="12"/>
      <color theme="1"/>
      <name val="Calibri"/>
      <family val="2"/>
      <scheme val="minor"/>
    </font>
    <font>
      <u/>
      <sz val="11"/>
      <color theme="10"/>
      <name val="Calibri"/>
      <family val="2"/>
      <scheme val="minor"/>
    </font>
    <font>
      <sz val="8"/>
      <color theme="0"/>
      <name val="Calibri"/>
      <family val="2"/>
      <scheme val="minor"/>
    </font>
    <font>
      <b/>
      <sz val="8"/>
      <color theme="0"/>
      <name val="Calibri"/>
      <family val="2"/>
      <scheme val="minor"/>
    </font>
    <font>
      <sz val="10"/>
      <color theme="1"/>
      <name val="Calibri"/>
      <family val="2"/>
      <scheme val="minor"/>
    </font>
    <font>
      <b/>
      <sz val="14"/>
      <color theme="0"/>
      <name val="Calibri"/>
      <family val="2"/>
      <scheme val="minor"/>
    </font>
    <font>
      <sz val="14"/>
      <color theme="1"/>
      <name val="Calibri"/>
      <family val="2"/>
      <scheme val="minor"/>
    </font>
    <font>
      <sz val="14"/>
      <name val="Calibri"/>
      <family val="2"/>
      <scheme val="minor"/>
    </font>
    <font>
      <sz val="12"/>
      <color theme="1"/>
      <name val="Calibri"/>
      <family val="2"/>
    </font>
    <font>
      <b/>
      <sz val="12"/>
      <color theme="1"/>
      <name val="Calibri"/>
      <family val="2"/>
    </font>
    <font>
      <u/>
      <sz val="12"/>
      <color theme="10"/>
      <name val="Calibri"/>
      <family val="2"/>
    </font>
  </fonts>
  <fills count="8">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FF00"/>
        <bgColor indexed="64"/>
      </patternFill>
    </fill>
  </fills>
  <borders count="13">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203">
    <xf numFmtId="0" fontId="0" fillId="0" borderId="0" xfId="0"/>
    <xf numFmtId="0" fontId="0" fillId="0" borderId="0" xfId="0" applyAlignment="1">
      <alignment horizontal="center"/>
    </xf>
    <xf numFmtId="0" fontId="0" fillId="3" borderId="0" xfId="0" applyFill="1"/>
    <xf numFmtId="0" fontId="3" fillId="0" borderId="0" xfId="0" applyFont="1" applyAlignment="1">
      <alignment horizontal="left" vertical="center" indent="3"/>
    </xf>
    <xf numFmtId="0" fontId="3" fillId="0" borderId="0" xfId="0" applyFont="1" applyAlignment="1">
      <alignment horizontal="left" vertical="center"/>
    </xf>
    <xf numFmtId="0" fontId="0" fillId="4" borderId="0" xfId="0" applyFill="1"/>
    <xf numFmtId="0" fontId="0" fillId="4" borderId="5" xfId="0" applyFill="1" applyBorder="1" applyAlignment="1">
      <alignment horizontal="right"/>
    </xf>
    <xf numFmtId="0" fontId="0" fillId="4" borderId="8" xfId="0" applyFill="1" applyBorder="1" applyAlignment="1">
      <alignment horizontal="right"/>
    </xf>
    <xf numFmtId="0" fontId="3" fillId="4" borderId="5" xfId="0" applyFont="1" applyFill="1" applyBorder="1" applyAlignment="1">
      <alignment horizontal="right" vertical="center"/>
    </xf>
    <xf numFmtId="0" fontId="3" fillId="4" borderId="8" xfId="0" applyFont="1" applyFill="1" applyBorder="1" applyAlignment="1">
      <alignment horizontal="right" vertical="center"/>
    </xf>
    <xf numFmtId="0" fontId="0" fillId="0" borderId="0" xfId="0" applyAlignment="1">
      <alignment horizontal="left"/>
    </xf>
    <xf numFmtId="0" fontId="0" fillId="0" borderId="0" xfId="0" applyAlignment="1">
      <alignment horizontal="left" indent="2"/>
    </xf>
    <xf numFmtId="0" fontId="5" fillId="0" borderId="0" xfId="0" applyFont="1" applyAlignment="1">
      <alignment horizontal="left" vertical="center"/>
    </xf>
    <xf numFmtId="0" fontId="0" fillId="0" borderId="0" xfId="0" applyFont="1"/>
    <xf numFmtId="0" fontId="0" fillId="0" borderId="0" xfId="0" applyAlignment="1">
      <alignment horizontal="left" indent="3"/>
    </xf>
    <xf numFmtId="0" fontId="0" fillId="0" borderId="0" xfId="0" applyAlignment="1">
      <alignment horizontal="left" indent="5"/>
    </xf>
    <xf numFmtId="0" fontId="0" fillId="0" borderId="0" xfId="0" applyAlignment="1">
      <alignment vertical="center" wrapText="1"/>
    </xf>
    <xf numFmtId="0" fontId="0" fillId="4" borderId="0" xfId="0" applyFill="1" applyAlignment="1">
      <alignment horizontal="center" vertical="center" wrapText="1"/>
    </xf>
    <xf numFmtId="0" fontId="1" fillId="4" borderId="0" xfId="0" applyFont="1" applyFill="1" applyAlignment="1">
      <alignment horizontal="left" indent="2"/>
    </xf>
    <xf numFmtId="0" fontId="1" fillId="4" borderId="0" xfId="0" applyFont="1" applyFill="1"/>
    <xf numFmtId="0" fontId="2" fillId="0" borderId="0" xfId="0" applyFont="1"/>
    <xf numFmtId="0" fontId="0" fillId="3" borderId="0" xfId="0" applyFill="1" applyAlignment="1">
      <alignment horizontal="center" vertical="center" wrapText="1"/>
    </xf>
    <xf numFmtId="0" fontId="2" fillId="0" borderId="0" xfId="0" applyFont="1" applyAlignment="1">
      <alignment horizontal="center"/>
    </xf>
    <xf numFmtId="0" fontId="0" fillId="3" borderId="0" xfId="0" applyFill="1" applyAlignment="1">
      <alignment vertical="center" wrapText="1"/>
    </xf>
    <xf numFmtId="0" fontId="0" fillId="4" borderId="0" xfId="0" applyFill="1" applyAlignment="1">
      <alignment vertical="center" wrapText="1"/>
    </xf>
    <xf numFmtId="0" fontId="7" fillId="4" borderId="0" xfId="0" applyFont="1" applyFill="1"/>
    <xf numFmtId="0" fontId="0" fillId="4" borderId="5" xfId="0" applyFill="1" applyBorder="1" applyAlignment="1"/>
    <xf numFmtId="0" fontId="0" fillId="4" borderId="8" xfId="0" applyFill="1" applyBorder="1" applyAlignment="1"/>
    <xf numFmtId="0" fontId="2" fillId="0" borderId="0" xfId="0" applyFont="1" applyAlignment="1">
      <alignment horizontal="left"/>
    </xf>
    <xf numFmtId="1" fontId="0" fillId="4" borderId="0" xfId="0" applyNumberFormat="1" applyFill="1" applyAlignment="1">
      <alignment horizontal="center" vertical="center" wrapText="1"/>
    </xf>
    <xf numFmtId="0" fontId="7" fillId="4" borderId="0" xfId="0" applyFont="1" applyFill="1" applyAlignment="1"/>
    <xf numFmtId="0" fontId="0" fillId="0" borderId="0" xfId="0" applyAlignment="1">
      <alignment horizontal="left" indent="3"/>
    </xf>
    <xf numFmtId="0" fontId="10" fillId="4" borderId="0" xfId="0" applyFont="1" applyFill="1"/>
    <xf numFmtId="0" fontId="11" fillId="3" borderId="7" xfId="0" applyFont="1" applyFill="1" applyBorder="1" applyAlignment="1">
      <alignment vertical="top" wrapText="1"/>
    </xf>
    <xf numFmtId="0" fontId="11" fillId="3" borderId="6" xfId="0" applyFont="1" applyFill="1" applyBorder="1" applyAlignment="1">
      <alignment vertical="top" wrapText="1"/>
    </xf>
    <xf numFmtId="0" fontId="11" fillId="3" borderId="12" xfId="0" applyFont="1" applyFill="1" applyBorder="1" applyAlignment="1">
      <alignment vertical="top" wrapText="1"/>
    </xf>
    <xf numFmtId="0" fontId="11" fillId="3" borderId="11" xfId="0" applyFont="1" applyFill="1" applyBorder="1" applyAlignment="1">
      <alignment vertical="top" wrapText="1"/>
    </xf>
    <xf numFmtId="0" fontId="11" fillId="3" borderId="2" xfId="0" applyFont="1" applyFill="1" applyBorder="1" applyAlignment="1">
      <alignment vertical="top" wrapText="1"/>
    </xf>
    <xf numFmtId="0" fontId="11" fillId="3" borderId="1" xfId="0" applyFont="1" applyFill="1" applyBorder="1" applyAlignment="1">
      <alignment vertical="top" wrapText="1"/>
    </xf>
    <xf numFmtId="0" fontId="0" fillId="0" borderId="0" xfId="0" applyAlignment="1">
      <alignment horizontal="left" indent="3"/>
    </xf>
    <xf numFmtId="0" fontId="11" fillId="3" borderId="11" xfId="0" applyFont="1" applyFill="1" applyBorder="1" applyAlignment="1">
      <alignment horizontal="center" vertical="top" wrapText="1"/>
    </xf>
    <xf numFmtId="0" fontId="0" fillId="3" borderId="0" xfId="0" applyFill="1" applyAlignment="1">
      <alignment horizontal="left" vertical="top" wrapText="1"/>
    </xf>
    <xf numFmtId="0" fontId="0" fillId="3" borderId="7" xfId="0" applyFill="1" applyBorder="1" applyAlignment="1">
      <alignment horizontal="right" vertical="center"/>
    </xf>
    <xf numFmtId="0" fontId="0" fillId="3" borderId="9" xfId="0" applyFill="1" applyBorder="1" applyAlignment="1">
      <alignment horizontal="right" vertical="center"/>
    </xf>
    <xf numFmtId="0" fontId="0" fillId="3" borderId="2" xfId="0" applyFill="1" applyBorder="1" applyAlignment="1">
      <alignment horizontal="right" vertical="center"/>
    </xf>
    <xf numFmtId="0" fontId="0" fillId="3" borderId="10" xfId="0" applyFill="1" applyBorder="1" applyAlignment="1">
      <alignment horizontal="righ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4" borderId="5" xfId="0" applyFill="1" applyBorder="1" applyAlignment="1">
      <alignment horizontal="center"/>
    </xf>
    <xf numFmtId="0" fontId="0" fillId="4" borderId="8" xfId="0" applyFill="1" applyBorder="1" applyAlignment="1">
      <alignment horizontal="center"/>
    </xf>
    <xf numFmtId="0" fontId="0" fillId="4" borderId="3" xfId="0" applyFill="1" applyBorder="1" applyAlignment="1">
      <alignment horizontal="center"/>
    </xf>
    <xf numFmtId="0" fontId="8" fillId="4" borderId="8" xfId="0" applyFont="1" applyFill="1" applyBorder="1" applyAlignment="1">
      <alignment horizontal="center"/>
    </xf>
    <xf numFmtId="0" fontId="2" fillId="4" borderId="8" xfId="0" applyFont="1" applyFill="1" applyBorder="1" applyAlignment="1">
      <alignment horizontal="center"/>
    </xf>
    <xf numFmtId="0" fontId="2" fillId="4" borderId="3" xfId="0" applyFont="1" applyFill="1" applyBorder="1" applyAlignment="1">
      <alignment horizontal="center"/>
    </xf>
    <xf numFmtId="0" fontId="0" fillId="4" borderId="8" xfId="0" applyFill="1" applyBorder="1" applyAlignment="1">
      <alignment horizontal="center" vertical="center"/>
    </xf>
    <xf numFmtId="0" fontId="0" fillId="4" borderId="3" xfId="0" applyFill="1" applyBorder="1" applyAlignment="1">
      <alignment horizontal="center" vertical="center"/>
    </xf>
    <xf numFmtId="0" fontId="1" fillId="4" borderId="5" xfId="0" applyFont="1" applyFill="1" applyBorder="1" applyAlignment="1">
      <alignment horizontal="left"/>
    </xf>
    <xf numFmtId="0" fontId="1" fillId="4" borderId="8" xfId="0" applyFont="1" applyFill="1" applyBorder="1" applyAlignment="1">
      <alignment horizontal="left"/>
    </xf>
    <xf numFmtId="0" fontId="1" fillId="4" borderId="3" xfId="0" applyFont="1" applyFill="1" applyBorder="1" applyAlignment="1">
      <alignment horizontal="left"/>
    </xf>
    <xf numFmtId="14" fontId="0" fillId="3" borderId="4" xfId="0" applyNumberFormat="1" applyFill="1" applyBorder="1" applyAlignment="1">
      <alignment horizontal="left" vertical="center"/>
    </xf>
    <xf numFmtId="0" fontId="0" fillId="3" borderId="4" xfId="0" applyFill="1" applyBorder="1" applyAlignment="1">
      <alignment horizontal="left" vertical="center"/>
    </xf>
    <xf numFmtId="0" fontId="3" fillId="3" borderId="7" xfId="0" applyFont="1" applyFill="1" applyBorder="1" applyAlignment="1">
      <alignment horizontal="right" vertical="center" wrapText="1"/>
    </xf>
    <xf numFmtId="0" fontId="3" fillId="3" borderId="9"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2" xfId="0" applyFont="1" applyFill="1" applyBorder="1" applyAlignment="1">
      <alignment horizontal="right" vertical="center" wrapText="1"/>
    </xf>
    <xf numFmtId="0" fontId="3" fillId="3" borderId="10" xfId="0" applyFont="1" applyFill="1" applyBorder="1" applyAlignment="1">
      <alignment horizontal="right" vertical="center" wrapText="1"/>
    </xf>
    <xf numFmtId="0" fontId="3" fillId="3" borderId="1" xfId="0" applyFont="1" applyFill="1" applyBorder="1" applyAlignment="1">
      <alignment horizontal="right" vertical="center" wrapText="1"/>
    </xf>
    <xf numFmtId="0" fontId="0" fillId="3" borderId="7" xfId="0" applyFill="1" applyBorder="1" applyAlignment="1">
      <alignment horizontal="left" vertical="center"/>
    </xf>
    <xf numFmtId="0" fontId="0" fillId="3" borderId="9" xfId="0" applyFill="1" applyBorder="1" applyAlignment="1">
      <alignment horizontal="left" vertical="center"/>
    </xf>
    <xf numFmtId="0" fontId="0" fillId="3" borderId="6" xfId="0" applyFill="1" applyBorder="1" applyAlignment="1">
      <alignment horizontal="left" vertical="center"/>
    </xf>
    <xf numFmtId="0" fontId="0" fillId="3" borderId="2" xfId="0" applyFill="1" applyBorder="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0" fontId="3" fillId="3" borderId="7" xfId="0" applyFont="1" applyFill="1" applyBorder="1" applyAlignment="1">
      <alignment horizontal="left" vertical="center"/>
    </xf>
    <xf numFmtId="0" fontId="3" fillId="3" borderId="9"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left" vertical="center"/>
    </xf>
    <xf numFmtId="0" fontId="3" fillId="3" borderId="10" xfId="0" applyFont="1" applyFill="1" applyBorder="1" applyAlignment="1">
      <alignment horizontal="left" vertical="center"/>
    </xf>
    <xf numFmtId="0" fontId="3" fillId="3" borderId="1" xfId="0" applyFont="1" applyFill="1" applyBorder="1" applyAlignment="1">
      <alignment horizontal="left" vertical="center"/>
    </xf>
    <xf numFmtId="0" fontId="5" fillId="3" borderId="7" xfId="0" applyFont="1" applyFill="1" applyBorder="1" applyAlignment="1">
      <alignment horizontal="right" vertical="center" wrapText="1"/>
    </xf>
    <xf numFmtId="0" fontId="5" fillId="3" borderId="9" xfId="0"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10" xfId="0" applyFont="1" applyFill="1" applyBorder="1" applyAlignment="1">
      <alignment horizontal="right" vertical="center" wrapText="1"/>
    </xf>
    <xf numFmtId="0" fontId="0" fillId="3" borderId="7" xfId="0" applyFill="1" applyBorder="1" applyAlignment="1">
      <alignment horizontal="right" wrapText="1"/>
    </xf>
    <xf numFmtId="0" fontId="0" fillId="3" borderId="9" xfId="0" applyFill="1" applyBorder="1" applyAlignment="1">
      <alignment horizontal="right" wrapText="1"/>
    </xf>
    <xf numFmtId="0" fontId="0" fillId="3" borderId="2" xfId="0" applyFill="1" applyBorder="1" applyAlignment="1">
      <alignment horizontal="right" wrapText="1"/>
    </xf>
    <xf numFmtId="0" fontId="0" fillId="3" borderId="10" xfId="0" applyFill="1" applyBorder="1" applyAlignment="1">
      <alignment horizontal="right" wrapText="1"/>
    </xf>
    <xf numFmtId="0" fontId="3" fillId="3" borderId="4" xfId="0" applyFont="1" applyFill="1" applyBorder="1" applyAlignment="1">
      <alignment horizontal="right" vertical="center"/>
    </xf>
    <xf numFmtId="0" fontId="8" fillId="4" borderId="0" xfId="0" applyFont="1" applyFill="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left" vertical="top" wrapText="1" indent="3"/>
    </xf>
    <xf numFmtId="0" fontId="9" fillId="6" borderId="0" xfId="0" applyFont="1" applyFill="1" applyAlignment="1">
      <alignment horizontal="left" vertical="top" wrapText="1" indent="4"/>
    </xf>
    <xf numFmtId="0" fontId="0" fillId="0" borderId="0" xfId="0" applyAlignment="1">
      <alignment horizontal="left" indent="3"/>
    </xf>
    <xf numFmtId="0" fontId="0" fillId="0" borderId="0" xfId="0" applyAlignment="1">
      <alignment horizontal="left" vertical="center" wrapText="1"/>
    </xf>
    <xf numFmtId="0" fontId="0" fillId="4" borderId="0" xfId="0" applyFill="1" applyAlignment="1">
      <alignment horizontal="center"/>
    </xf>
    <xf numFmtId="0" fontId="11" fillId="3" borderId="7" xfId="0" applyFont="1" applyFill="1" applyBorder="1" applyAlignment="1">
      <alignment horizontal="center" vertical="top" wrapText="1"/>
    </xf>
    <xf numFmtId="0" fontId="11" fillId="3" borderId="9" xfId="0" applyFont="1" applyFill="1" applyBorder="1" applyAlignment="1">
      <alignment horizontal="center" vertical="top" wrapText="1"/>
    </xf>
    <xf numFmtId="0" fontId="11" fillId="3" borderId="6"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12" xfId="0" applyFont="1" applyFill="1" applyBorder="1" applyAlignment="1">
      <alignment horizontal="center" vertical="top" wrapText="1"/>
    </xf>
    <xf numFmtId="0" fontId="11" fillId="3" borderId="2"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 xfId="0" applyFont="1" applyFill="1" applyBorder="1" applyAlignment="1">
      <alignment horizontal="center" vertical="top" wrapText="1"/>
    </xf>
    <xf numFmtId="1" fontId="11" fillId="3" borderId="7" xfId="0" applyNumberFormat="1" applyFont="1" applyFill="1" applyBorder="1" applyAlignment="1">
      <alignment horizontal="center" vertical="top" wrapText="1"/>
    </xf>
    <xf numFmtId="1" fontId="11" fillId="3" borderId="6" xfId="0" applyNumberFormat="1" applyFont="1" applyFill="1" applyBorder="1" applyAlignment="1">
      <alignment horizontal="center" vertical="top" wrapText="1"/>
    </xf>
    <xf numFmtId="1" fontId="11" fillId="3" borderId="11" xfId="0" applyNumberFormat="1" applyFont="1" applyFill="1" applyBorder="1" applyAlignment="1">
      <alignment horizontal="center" vertical="top" wrapText="1"/>
    </xf>
    <xf numFmtId="1" fontId="11" fillId="3" borderId="12" xfId="0" applyNumberFormat="1" applyFont="1" applyFill="1" applyBorder="1" applyAlignment="1">
      <alignment horizontal="center" vertical="top" wrapText="1"/>
    </xf>
    <xf numFmtId="1" fontId="11" fillId="3" borderId="2" xfId="0" applyNumberFormat="1" applyFont="1" applyFill="1" applyBorder="1" applyAlignment="1">
      <alignment horizontal="center" vertical="top" wrapText="1"/>
    </xf>
    <xf numFmtId="1" fontId="11" fillId="3" borderId="1" xfId="0" applyNumberFormat="1" applyFont="1" applyFill="1" applyBorder="1" applyAlignment="1">
      <alignment horizontal="center" vertical="top" wrapText="1"/>
    </xf>
    <xf numFmtId="1" fontId="12" fillId="3" borderId="7" xfId="0" applyNumberFormat="1" applyFont="1" applyFill="1" applyBorder="1" applyAlignment="1">
      <alignment horizontal="center" vertical="top"/>
    </xf>
    <xf numFmtId="1" fontId="12" fillId="3" borderId="6" xfId="0" applyNumberFormat="1" applyFont="1" applyFill="1" applyBorder="1" applyAlignment="1">
      <alignment horizontal="center" vertical="top"/>
    </xf>
    <xf numFmtId="1" fontId="12" fillId="3" borderId="11" xfId="0" applyNumberFormat="1" applyFont="1" applyFill="1" applyBorder="1" applyAlignment="1">
      <alignment horizontal="center" vertical="top"/>
    </xf>
    <xf numFmtId="1" fontId="12" fillId="3" borderId="12" xfId="0" applyNumberFormat="1" applyFont="1" applyFill="1" applyBorder="1" applyAlignment="1">
      <alignment horizontal="center" vertical="top"/>
    </xf>
    <xf numFmtId="1" fontId="12" fillId="3" borderId="2" xfId="0" applyNumberFormat="1" applyFont="1" applyFill="1" applyBorder="1" applyAlignment="1">
      <alignment horizontal="center" vertical="top"/>
    </xf>
    <xf numFmtId="1" fontId="12" fillId="3" borderId="1" xfId="0" applyNumberFormat="1" applyFont="1" applyFill="1" applyBorder="1" applyAlignment="1">
      <alignment horizontal="center" vertical="top"/>
    </xf>
    <xf numFmtId="0" fontId="0" fillId="3" borderId="0" xfId="0" applyFill="1" applyAlignment="1">
      <alignment horizontal="center" vertical="center" wrapText="1"/>
    </xf>
    <xf numFmtId="1" fontId="0" fillId="3" borderId="0" xfId="0" applyNumberFormat="1" applyFill="1" applyAlignment="1">
      <alignment horizontal="center" vertical="center" wrapText="1"/>
    </xf>
    <xf numFmtId="0" fontId="8" fillId="4"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8" fillId="4" borderId="0" xfId="0" applyFont="1" applyFill="1" applyAlignment="1">
      <alignment horizontal="center"/>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1" fillId="4" borderId="0" xfId="0" applyFont="1" applyFill="1" applyAlignment="1">
      <alignment horizontal="center" wrapText="1"/>
    </xf>
    <xf numFmtId="0" fontId="10" fillId="4" borderId="0" xfId="0" applyFont="1" applyFill="1" applyBorder="1" applyAlignment="1">
      <alignment horizontal="center" vertical="center"/>
    </xf>
    <xf numFmtId="0" fontId="10" fillId="4" borderId="12" xfId="0"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4" borderId="0" xfId="0" applyFont="1" applyFill="1" applyBorder="1" applyAlignment="1">
      <alignment vertical="center" wrapText="1"/>
    </xf>
    <xf numFmtId="0" fontId="11" fillId="4" borderId="12" xfId="0" applyFont="1" applyFill="1" applyBorder="1" applyAlignment="1">
      <alignment vertical="center" wrapText="1"/>
    </xf>
    <xf numFmtId="0" fontId="10" fillId="4" borderId="10" xfId="0" applyFont="1" applyFill="1" applyBorder="1" applyAlignment="1">
      <alignment horizontal="center"/>
    </xf>
    <xf numFmtId="0" fontId="10" fillId="4" borderId="1" xfId="0" applyFont="1" applyFill="1" applyBorder="1" applyAlignment="1">
      <alignment horizontal="center"/>
    </xf>
    <xf numFmtId="0" fontId="11" fillId="2" borderId="11" xfId="0" applyFont="1" applyFill="1" applyBorder="1" applyAlignment="1">
      <alignment horizontal="center" vertical="center" wrapText="1"/>
    </xf>
    <xf numFmtId="0" fontId="10" fillId="4" borderId="11" xfId="0" applyFont="1" applyFill="1" applyBorder="1" applyAlignment="1">
      <alignment horizontal="center" vertical="center"/>
    </xf>
    <xf numFmtId="0" fontId="11" fillId="4" borderId="11" xfId="0" applyFont="1" applyFill="1" applyBorder="1" applyAlignment="1">
      <alignment vertical="center" wrapText="1"/>
    </xf>
    <xf numFmtId="0" fontId="10" fillId="4" borderId="2"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1" xfId="0" applyFont="1" applyFill="1" applyBorder="1" applyAlignment="1">
      <alignment vertical="center" wrapText="1"/>
    </xf>
    <xf numFmtId="0" fontId="10" fillId="4" borderId="12" xfId="0" applyFont="1" applyFill="1" applyBorder="1" applyAlignment="1">
      <alignment vertic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2" xfId="0" applyFont="1" applyFill="1" applyBorder="1" applyAlignment="1">
      <alignment horizontal="center" wrapText="1"/>
    </xf>
    <xf numFmtId="0" fontId="10" fillId="4" borderId="1" xfId="0" applyFont="1" applyFill="1" applyBorder="1" applyAlignment="1">
      <alignment horizontal="center" wrapText="1"/>
    </xf>
    <xf numFmtId="0" fontId="10" fillId="4" borderId="0" xfId="0" applyFont="1" applyFill="1" applyBorder="1" applyAlignment="1">
      <alignment horizontal="center" vertical="center" wrapText="1"/>
    </xf>
    <xf numFmtId="0" fontId="11" fillId="3" borderId="7" xfId="0" applyFont="1" applyFill="1" applyBorder="1" applyAlignment="1" applyProtection="1">
      <alignment horizontal="center" vertical="top" wrapText="1"/>
      <protection locked="0"/>
    </xf>
    <xf numFmtId="0" fontId="11" fillId="3" borderId="6" xfId="0" applyFont="1" applyFill="1" applyBorder="1" applyAlignment="1" applyProtection="1">
      <alignment horizontal="center" vertical="top" wrapText="1"/>
      <protection locked="0"/>
    </xf>
    <xf numFmtId="0" fontId="11" fillId="3" borderId="11" xfId="0" applyFont="1" applyFill="1" applyBorder="1" applyAlignment="1" applyProtection="1">
      <alignment horizontal="center" vertical="top" wrapText="1"/>
      <protection locked="0"/>
    </xf>
    <xf numFmtId="0" fontId="11" fillId="3" borderId="12" xfId="0" applyFont="1" applyFill="1" applyBorder="1" applyAlignment="1" applyProtection="1">
      <alignment horizontal="center" vertical="top" wrapText="1"/>
      <protection locked="0"/>
    </xf>
    <xf numFmtId="0" fontId="11" fillId="3" borderId="2" xfId="0" applyFont="1" applyFill="1" applyBorder="1" applyAlignment="1" applyProtection="1">
      <alignment horizontal="center" vertical="top" wrapText="1"/>
      <protection locked="0"/>
    </xf>
    <xf numFmtId="0" fontId="11" fillId="3" borderId="1" xfId="0" applyFont="1" applyFill="1" applyBorder="1" applyAlignment="1" applyProtection="1">
      <alignment horizontal="center" vertical="top" wrapText="1"/>
      <protection locked="0"/>
    </xf>
    <xf numFmtId="0" fontId="12" fillId="3" borderId="7" xfId="0" applyFont="1" applyFill="1" applyBorder="1" applyAlignment="1" applyProtection="1">
      <alignment horizontal="center" vertical="top" wrapText="1"/>
      <protection locked="0"/>
    </xf>
    <xf numFmtId="0" fontId="12" fillId="3" borderId="6" xfId="0" applyFont="1" applyFill="1" applyBorder="1" applyAlignment="1" applyProtection="1">
      <alignment horizontal="center" vertical="top" wrapText="1"/>
      <protection locked="0"/>
    </xf>
    <xf numFmtId="0" fontId="12" fillId="3" borderId="11" xfId="0" applyFont="1" applyFill="1" applyBorder="1" applyAlignment="1" applyProtection="1">
      <alignment horizontal="center" vertical="top" wrapText="1"/>
      <protection locked="0"/>
    </xf>
    <xf numFmtId="0" fontId="12" fillId="3" borderId="12" xfId="0" applyFont="1" applyFill="1" applyBorder="1" applyAlignment="1" applyProtection="1">
      <alignment horizontal="center" vertical="top" wrapText="1"/>
      <protection locked="0"/>
    </xf>
    <xf numFmtId="0" fontId="12" fillId="3" borderId="2" xfId="0" applyFont="1" applyFill="1" applyBorder="1" applyAlignment="1" applyProtection="1">
      <alignment horizontal="center" vertical="top" wrapText="1"/>
      <protection locked="0"/>
    </xf>
    <xf numFmtId="0" fontId="12" fillId="3" borderId="1" xfId="0" applyFont="1" applyFill="1" applyBorder="1" applyAlignment="1" applyProtection="1">
      <alignment horizontal="center" vertical="top" wrapText="1"/>
      <protection locked="0"/>
    </xf>
    <xf numFmtId="0" fontId="9" fillId="3" borderId="7" xfId="0" applyFont="1" applyFill="1" applyBorder="1" applyAlignment="1" applyProtection="1">
      <alignment horizontal="center" vertical="top" wrapText="1"/>
      <protection locked="0"/>
    </xf>
    <xf numFmtId="0" fontId="9" fillId="3" borderId="9" xfId="0" applyFont="1" applyFill="1" applyBorder="1" applyAlignment="1" applyProtection="1">
      <alignment horizontal="center" vertical="top" wrapText="1"/>
      <protection locked="0"/>
    </xf>
    <xf numFmtId="0" fontId="9" fillId="3" borderId="6" xfId="0" applyFont="1" applyFill="1" applyBorder="1" applyAlignment="1" applyProtection="1">
      <alignment horizontal="center" vertical="top" wrapText="1"/>
      <protection locked="0"/>
    </xf>
    <xf numFmtId="0" fontId="9" fillId="3" borderId="11" xfId="0" applyFont="1" applyFill="1" applyBorder="1" applyAlignment="1" applyProtection="1">
      <alignment horizontal="center" vertical="top" wrapText="1"/>
      <protection locked="0"/>
    </xf>
    <xf numFmtId="0" fontId="9" fillId="3" borderId="0" xfId="0" applyFont="1" applyFill="1" applyBorder="1" applyAlignment="1" applyProtection="1">
      <alignment horizontal="center" vertical="top" wrapText="1"/>
      <protection locked="0"/>
    </xf>
    <xf numFmtId="0" fontId="9" fillId="3" borderId="12" xfId="0" applyFont="1" applyFill="1" applyBorder="1" applyAlignment="1" applyProtection="1">
      <alignment horizontal="center" vertical="top" wrapText="1"/>
      <protection locked="0"/>
    </xf>
    <xf numFmtId="0" fontId="9" fillId="3" borderId="2" xfId="0" applyFont="1" applyFill="1" applyBorder="1" applyAlignment="1" applyProtection="1">
      <alignment horizontal="center" vertical="top" wrapText="1"/>
      <protection locked="0"/>
    </xf>
    <xf numFmtId="0" fontId="9" fillId="3" borderId="10"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Border="1" applyAlignment="1">
      <alignment horizontal="center" vertical="center"/>
    </xf>
    <xf numFmtId="0" fontId="0" fillId="2" borderId="12" xfId="0" applyFill="1" applyBorder="1" applyAlignment="1">
      <alignment horizontal="center" vertical="center"/>
    </xf>
    <xf numFmtId="0" fontId="8" fillId="4" borderId="2"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2" xfId="0" applyFill="1" applyBorder="1" applyAlignment="1">
      <alignment horizontal="center" vertical="center" wrapText="1"/>
    </xf>
    <xf numFmtId="0" fontId="8" fillId="4" borderId="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3" fillId="5" borderId="0" xfId="0" applyFont="1" applyFill="1" applyAlignment="1">
      <alignment horizontal="center" vertical="top" wrapText="1"/>
    </xf>
    <xf numFmtId="0" fontId="14" fillId="5" borderId="0" xfId="0" applyFont="1" applyFill="1" applyAlignment="1">
      <alignment horizontal="center" vertical="center" wrapText="1"/>
    </xf>
    <xf numFmtId="0" fontId="13" fillId="5" borderId="0" xfId="0" applyFont="1" applyFill="1" applyAlignment="1">
      <alignment horizontal="center" vertical="center" wrapText="1"/>
    </xf>
    <xf numFmtId="0" fontId="15" fillId="5" borderId="0" xfId="1" applyFont="1" applyFill="1" applyAlignment="1">
      <alignment horizontal="center" vertical="center" wrapText="1"/>
    </xf>
    <xf numFmtId="0" fontId="14" fillId="5" borderId="0" xfId="0" applyFont="1" applyFill="1" applyAlignment="1">
      <alignment horizontal="center" vertical="center" wrapText="1"/>
    </xf>
    <xf numFmtId="0" fontId="13" fillId="5" borderId="0" xfId="0" applyFont="1" applyFill="1" applyAlignment="1">
      <alignment horizontal="center" vertical="center" wrapText="1"/>
    </xf>
    <xf numFmtId="0" fontId="2" fillId="7" borderId="0" xfId="0" applyFont="1" applyFill="1"/>
    <xf numFmtId="0" fontId="0" fillId="7" borderId="0" xfId="0" applyFill="1"/>
    <xf numFmtId="0" fontId="0" fillId="7" borderId="0" xfId="0" applyFill="1" applyAlignment="1">
      <alignment horizontal="center"/>
    </xf>
    <xf numFmtId="0" fontId="0" fillId="7" borderId="0" xfId="0" applyFont="1" applyFill="1"/>
    <xf numFmtId="0" fontId="2" fillId="7" borderId="0" xfId="0" applyFont="1" applyFill="1" applyAlignment="1">
      <alignment horizontal="center"/>
    </xf>
    <xf numFmtId="0" fontId="0" fillId="0" borderId="0" xfId="0" applyFill="1"/>
    <xf numFmtId="0" fontId="2" fillId="0"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A35" sqref="A35"/>
    </sheetView>
  </sheetViews>
  <sheetFormatPr defaultRowHeight="15" x14ac:dyDescent="0.25"/>
  <sheetData>
    <row r="1" spans="1:8" x14ac:dyDescent="0.25">
      <c r="A1" t="s">
        <v>0</v>
      </c>
    </row>
    <row r="2" spans="1:8" x14ac:dyDescent="0.25">
      <c r="A2" t="s">
        <v>1</v>
      </c>
    </row>
    <row r="6" spans="1:8" x14ac:dyDescent="0.25">
      <c r="A6" s="41" t="s">
        <v>5</v>
      </c>
      <c r="B6" s="41"/>
      <c r="C6" s="41"/>
      <c r="D6" s="41"/>
      <c r="E6" s="41"/>
      <c r="F6" s="41"/>
      <c r="G6" s="41"/>
      <c r="H6" s="41"/>
    </row>
    <row r="7" spans="1:8" x14ac:dyDescent="0.25">
      <c r="A7" s="41"/>
      <c r="B7" s="41"/>
      <c r="C7" s="41"/>
      <c r="D7" s="41"/>
      <c r="E7" s="41"/>
      <c r="F7" s="41"/>
      <c r="G7" s="41"/>
      <c r="H7" s="41"/>
    </row>
    <row r="8" spans="1:8" x14ac:dyDescent="0.25">
      <c r="A8" s="41"/>
      <c r="B8" s="41"/>
      <c r="C8" s="41"/>
      <c r="D8" s="41"/>
      <c r="E8" s="41"/>
      <c r="F8" s="41"/>
      <c r="G8" s="41"/>
      <c r="H8" s="41"/>
    </row>
    <row r="9" spans="1:8" x14ac:dyDescent="0.25">
      <c r="A9" s="41"/>
      <c r="B9" s="41"/>
      <c r="C9" s="41"/>
      <c r="D9" s="41"/>
      <c r="E9" s="41"/>
      <c r="F9" s="41"/>
      <c r="G9" s="41"/>
      <c r="H9" s="41"/>
    </row>
    <row r="10" spans="1:8" x14ac:dyDescent="0.25">
      <c r="A10" s="2"/>
      <c r="B10" s="2"/>
      <c r="C10" s="2"/>
      <c r="D10" s="2"/>
      <c r="E10" s="2"/>
      <c r="F10" s="2"/>
      <c r="G10" s="2"/>
      <c r="H10" s="2"/>
    </row>
    <row r="11" spans="1:8" x14ac:dyDescent="0.25">
      <c r="A11" s="41" t="s">
        <v>2</v>
      </c>
      <c r="B11" s="41"/>
      <c r="C11" s="41"/>
      <c r="D11" s="41"/>
      <c r="E11" s="41"/>
      <c r="F11" s="41"/>
      <c r="G11" s="41"/>
      <c r="H11" s="41"/>
    </row>
    <row r="12" spans="1:8" x14ac:dyDescent="0.25">
      <c r="A12" s="41"/>
      <c r="B12" s="41"/>
      <c r="C12" s="41"/>
      <c r="D12" s="41"/>
      <c r="E12" s="41"/>
      <c r="F12" s="41"/>
      <c r="G12" s="41"/>
      <c r="H12" s="41"/>
    </row>
    <row r="13" spans="1:8" x14ac:dyDescent="0.25">
      <c r="A13" s="41"/>
      <c r="B13" s="41"/>
      <c r="C13" s="41"/>
      <c r="D13" s="41"/>
      <c r="E13" s="41"/>
      <c r="F13" s="41"/>
      <c r="G13" s="41"/>
      <c r="H13" s="41"/>
    </row>
    <row r="14" spans="1:8" x14ac:dyDescent="0.25">
      <c r="A14" s="2"/>
      <c r="B14" s="2"/>
      <c r="C14" s="2"/>
      <c r="D14" s="2"/>
      <c r="E14" s="2"/>
      <c r="F14" s="2"/>
      <c r="G14" s="2"/>
      <c r="H14" s="2"/>
    </row>
    <row r="15" spans="1:8" x14ac:dyDescent="0.25">
      <c r="A15" s="41" t="s">
        <v>3</v>
      </c>
      <c r="B15" s="41"/>
      <c r="C15" s="41"/>
      <c r="D15" s="41"/>
      <c r="E15" s="41"/>
      <c r="F15" s="41"/>
      <c r="G15" s="41"/>
      <c r="H15" s="41"/>
    </row>
    <row r="16" spans="1:8" x14ac:dyDescent="0.25">
      <c r="A16" s="41"/>
      <c r="B16" s="41"/>
      <c r="C16" s="41"/>
      <c r="D16" s="41"/>
      <c r="E16" s="41"/>
      <c r="F16" s="41"/>
      <c r="G16" s="41"/>
      <c r="H16" s="41"/>
    </row>
    <row r="17" spans="1:8" x14ac:dyDescent="0.25">
      <c r="A17" s="41"/>
      <c r="B17" s="41"/>
      <c r="C17" s="41"/>
      <c r="D17" s="41"/>
      <c r="E17" s="41"/>
      <c r="F17" s="41"/>
      <c r="G17" s="41"/>
      <c r="H17" s="41"/>
    </row>
    <row r="18" spans="1:8" x14ac:dyDescent="0.25">
      <c r="A18" s="41"/>
      <c r="B18" s="41"/>
      <c r="C18" s="41"/>
      <c r="D18" s="41"/>
      <c r="E18" s="41"/>
      <c r="F18" s="41"/>
      <c r="G18" s="41"/>
      <c r="H18" s="41"/>
    </row>
    <row r="19" spans="1:8" x14ac:dyDescent="0.25">
      <c r="A19" s="41"/>
      <c r="B19" s="41"/>
      <c r="C19" s="41"/>
      <c r="D19" s="41"/>
      <c r="E19" s="41"/>
      <c r="F19" s="41"/>
      <c r="G19" s="41"/>
      <c r="H19" s="41"/>
    </row>
    <row r="20" spans="1:8" x14ac:dyDescent="0.25">
      <c r="A20" s="41"/>
      <c r="B20" s="41"/>
      <c r="C20" s="41"/>
      <c r="D20" s="41"/>
      <c r="E20" s="41"/>
      <c r="F20" s="41"/>
      <c r="G20" s="41"/>
      <c r="H20" s="41"/>
    </row>
    <row r="21" spans="1:8" x14ac:dyDescent="0.25">
      <c r="A21" s="2"/>
      <c r="B21" s="2"/>
      <c r="C21" s="2"/>
      <c r="D21" s="2"/>
      <c r="E21" s="2"/>
      <c r="F21" s="2"/>
      <c r="G21" s="2"/>
      <c r="H21" s="2"/>
    </row>
    <row r="22" spans="1:8" x14ac:dyDescent="0.25">
      <c r="A22" s="41" t="s">
        <v>4</v>
      </c>
      <c r="B22" s="41"/>
      <c r="C22" s="41"/>
      <c r="D22" s="41"/>
      <c r="E22" s="41"/>
      <c r="F22" s="41"/>
      <c r="G22" s="41"/>
      <c r="H22" s="41"/>
    </row>
    <row r="23" spans="1:8" x14ac:dyDescent="0.25">
      <c r="A23" s="41"/>
      <c r="B23" s="41"/>
      <c r="C23" s="41"/>
      <c r="D23" s="41"/>
      <c r="E23" s="41"/>
      <c r="F23" s="41"/>
      <c r="G23" s="41"/>
      <c r="H23" s="41"/>
    </row>
    <row r="24" spans="1:8" x14ac:dyDescent="0.25">
      <c r="A24" s="41"/>
      <c r="B24" s="41"/>
      <c r="C24" s="41"/>
      <c r="D24" s="41"/>
      <c r="E24" s="41"/>
      <c r="F24" s="41"/>
      <c r="G24" s="41"/>
      <c r="H24" s="41"/>
    </row>
    <row r="25" spans="1:8" x14ac:dyDescent="0.25">
      <c r="A25" s="2"/>
      <c r="B25" s="2"/>
      <c r="C25" s="2"/>
      <c r="D25" s="2"/>
      <c r="E25" s="2"/>
      <c r="F25" s="2"/>
      <c r="G25" s="2"/>
      <c r="H25" s="2"/>
    </row>
    <row r="26" spans="1:8" x14ac:dyDescent="0.25">
      <c r="A26" s="41" t="s">
        <v>6</v>
      </c>
      <c r="B26" s="41"/>
      <c r="C26" s="41"/>
      <c r="D26" s="41"/>
      <c r="E26" s="41"/>
      <c r="F26" s="41"/>
      <c r="G26" s="41"/>
      <c r="H26" s="41"/>
    </row>
    <row r="27" spans="1:8" x14ac:dyDescent="0.25">
      <c r="A27" s="41"/>
      <c r="B27" s="41"/>
      <c r="C27" s="41"/>
      <c r="D27" s="41"/>
      <c r="E27" s="41"/>
      <c r="F27" s="41"/>
      <c r="G27" s="41"/>
      <c r="H27" s="41"/>
    </row>
    <row r="28" spans="1:8" x14ac:dyDescent="0.25">
      <c r="A28" s="41"/>
      <c r="B28" s="41"/>
      <c r="C28" s="41"/>
      <c r="D28" s="41"/>
      <c r="E28" s="41"/>
      <c r="F28" s="41"/>
      <c r="G28" s="41"/>
      <c r="H28" s="41"/>
    </row>
    <row r="29" spans="1:8" x14ac:dyDescent="0.25">
      <c r="A29" s="41"/>
      <c r="B29" s="41"/>
      <c r="C29" s="41"/>
      <c r="D29" s="41"/>
      <c r="E29" s="41"/>
      <c r="F29" s="41"/>
      <c r="G29" s="41"/>
      <c r="H29" s="41"/>
    </row>
    <row r="30" spans="1:8" x14ac:dyDescent="0.25">
      <c r="A30" s="41"/>
      <c r="B30" s="41"/>
      <c r="C30" s="41"/>
      <c r="D30" s="41"/>
      <c r="E30" s="41"/>
      <c r="F30" s="41"/>
      <c r="G30" s="41"/>
      <c r="H30" s="41"/>
    </row>
    <row r="31" spans="1:8" x14ac:dyDescent="0.25">
      <c r="A31" s="41" t="s">
        <v>167</v>
      </c>
      <c r="B31" s="41"/>
      <c r="C31" s="41"/>
      <c r="D31" s="41"/>
      <c r="E31" s="41"/>
      <c r="F31" s="41"/>
      <c r="G31" s="41"/>
      <c r="H31" s="41"/>
    </row>
    <row r="32" spans="1:8" x14ac:dyDescent="0.25">
      <c r="A32" s="41"/>
      <c r="B32" s="41"/>
      <c r="C32" s="41"/>
      <c r="D32" s="41"/>
      <c r="E32" s="41"/>
      <c r="F32" s="41"/>
      <c r="G32" s="41"/>
      <c r="H32" s="41"/>
    </row>
    <row r="33" spans="1:8" x14ac:dyDescent="0.25">
      <c r="A33" s="41"/>
      <c r="B33" s="41"/>
      <c r="C33" s="41"/>
      <c r="D33" s="41"/>
      <c r="E33" s="41"/>
      <c r="F33" s="41"/>
      <c r="G33" s="41"/>
      <c r="H33" s="41"/>
    </row>
    <row r="34" spans="1:8" x14ac:dyDescent="0.25">
      <c r="A34" s="41"/>
      <c r="B34" s="41"/>
      <c r="C34" s="41"/>
      <c r="D34" s="41"/>
      <c r="E34" s="41"/>
      <c r="F34" s="41"/>
      <c r="G34" s="41"/>
      <c r="H34" s="41"/>
    </row>
  </sheetData>
  <mergeCells count="6">
    <mergeCell ref="A26:H30"/>
    <mergeCell ref="A31:H34"/>
    <mergeCell ref="A6:H9"/>
    <mergeCell ref="A11:H13"/>
    <mergeCell ref="A15:H20"/>
    <mergeCell ref="A22:H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7" zoomScale="80" zoomScaleNormal="80" workbookViewId="0">
      <selection activeCell="J38" sqref="J38:K63"/>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A13:AD14"/>
    <mergeCell ref="C5:AC6"/>
    <mergeCell ref="A8:AC8"/>
    <mergeCell ref="A9:AC9"/>
    <mergeCell ref="A10:AC10"/>
    <mergeCell ref="A11:AD12"/>
    <mergeCell ref="A15:AC15"/>
    <mergeCell ref="A17:AD18"/>
    <mergeCell ref="A30:C30"/>
    <mergeCell ref="D30:G30"/>
    <mergeCell ref="H30:I30"/>
    <mergeCell ref="J30:K30"/>
    <mergeCell ref="L30:M30"/>
    <mergeCell ref="A37:C37"/>
    <mergeCell ref="D37:G37"/>
    <mergeCell ref="H37:I37"/>
    <mergeCell ref="J37:K37"/>
    <mergeCell ref="L37:M37"/>
    <mergeCell ref="P35:Q37"/>
    <mergeCell ref="R35:S37"/>
    <mergeCell ref="N37:O37"/>
    <mergeCell ref="T37:U37"/>
    <mergeCell ref="V37:W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3" zoomScale="80" zoomScaleNormal="80" workbookViewId="0">
      <selection activeCell="A23"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A13:AD14"/>
    <mergeCell ref="C5:AC6"/>
    <mergeCell ref="A8:AC8"/>
    <mergeCell ref="A9:AC9"/>
    <mergeCell ref="A10:AC10"/>
    <mergeCell ref="A11:AD12"/>
    <mergeCell ref="A15:AC15"/>
    <mergeCell ref="A17:AD18"/>
    <mergeCell ref="A30:C30"/>
    <mergeCell ref="D30:G30"/>
    <mergeCell ref="H30:I30"/>
    <mergeCell ref="J30:K30"/>
    <mergeCell ref="L30:M30"/>
    <mergeCell ref="A37:C37"/>
    <mergeCell ref="D37:G37"/>
    <mergeCell ref="H37:I37"/>
    <mergeCell ref="J37:K37"/>
    <mergeCell ref="L37:M37"/>
    <mergeCell ref="P35:Q37"/>
    <mergeCell ref="R35:S37"/>
    <mergeCell ref="N37:O37"/>
    <mergeCell ref="T37:U37"/>
    <mergeCell ref="V37:W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7" zoomScale="80" zoomScaleNormal="80" workbookViewId="0">
      <selection activeCell="A27"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A13:AD14"/>
    <mergeCell ref="C5:AC6"/>
    <mergeCell ref="A8:AC8"/>
    <mergeCell ref="A9:AC9"/>
    <mergeCell ref="A10:AC10"/>
    <mergeCell ref="A11:AD12"/>
    <mergeCell ref="A15:AC15"/>
    <mergeCell ref="A17:AD18"/>
    <mergeCell ref="A30:C30"/>
    <mergeCell ref="D30:G30"/>
    <mergeCell ref="H30:I30"/>
    <mergeCell ref="J30:K30"/>
    <mergeCell ref="L30:M30"/>
    <mergeCell ref="A37:C37"/>
    <mergeCell ref="D37:G37"/>
    <mergeCell ref="H37:I37"/>
    <mergeCell ref="J37:K37"/>
    <mergeCell ref="L37:M37"/>
    <mergeCell ref="P35:Q37"/>
    <mergeCell ref="R35:S37"/>
    <mergeCell ref="N37:O37"/>
    <mergeCell ref="T37:U37"/>
    <mergeCell ref="V37:W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44" zoomScale="80" zoomScaleNormal="80" workbookViewId="0">
      <selection activeCell="A23"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A13:AD14"/>
    <mergeCell ref="C5:AC6"/>
    <mergeCell ref="A8:AC8"/>
    <mergeCell ref="A9:AC9"/>
    <mergeCell ref="A10:AC10"/>
    <mergeCell ref="A11:AD12"/>
    <mergeCell ref="A15:AC15"/>
    <mergeCell ref="A17:AD18"/>
    <mergeCell ref="A30:C30"/>
    <mergeCell ref="D30:G30"/>
    <mergeCell ref="H30:I30"/>
    <mergeCell ref="J30:K30"/>
    <mergeCell ref="L30:M30"/>
    <mergeCell ref="A37:C37"/>
    <mergeCell ref="D37:G37"/>
    <mergeCell ref="H37:I37"/>
    <mergeCell ref="J37:K37"/>
    <mergeCell ref="L37:M37"/>
    <mergeCell ref="P35:Q37"/>
    <mergeCell ref="R35:S37"/>
    <mergeCell ref="N37:O37"/>
    <mergeCell ref="T37:U37"/>
    <mergeCell ref="V37:W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7" zoomScale="80" zoomScaleNormal="80" workbookViewId="0">
      <selection activeCell="A27"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A13:AD14"/>
    <mergeCell ref="C5:AC6"/>
    <mergeCell ref="A8:AC8"/>
    <mergeCell ref="A9:AC9"/>
    <mergeCell ref="A10:AC10"/>
    <mergeCell ref="A11:AD12"/>
    <mergeCell ref="A15:AC15"/>
    <mergeCell ref="A17:AD18"/>
    <mergeCell ref="A30:C30"/>
    <mergeCell ref="D30:G30"/>
    <mergeCell ref="H30:I30"/>
    <mergeCell ref="J30:K30"/>
    <mergeCell ref="L30:M30"/>
    <mergeCell ref="A37:C37"/>
    <mergeCell ref="D37:G37"/>
    <mergeCell ref="H37:I37"/>
    <mergeCell ref="J37:K37"/>
    <mergeCell ref="L37:M37"/>
    <mergeCell ref="P35:Q37"/>
    <mergeCell ref="R35:S37"/>
    <mergeCell ref="N37:O37"/>
    <mergeCell ref="T37:U37"/>
    <mergeCell ref="V37:W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zoomScale="80" zoomScaleNormal="80" workbookViewId="0">
      <selection activeCell="M77" sqref="M77"/>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D64:G64"/>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AC44:AD45"/>
    <mergeCell ref="N37:O37"/>
    <mergeCell ref="T37:U37"/>
    <mergeCell ref="V37:W37"/>
    <mergeCell ref="X37:Z37"/>
    <mergeCell ref="AA37:AB37"/>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P35:Q37"/>
    <mergeCell ref="R35:S37"/>
    <mergeCell ref="D37:G37"/>
    <mergeCell ref="H37:I37"/>
    <mergeCell ref="J37:K37"/>
    <mergeCell ref="A37:C37"/>
    <mergeCell ref="L37:M37"/>
    <mergeCell ref="A30:C30"/>
    <mergeCell ref="D30:G30"/>
    <mergeCell ref="H30:I30"/>
    <mergeCell ref="J30:K30"/>
    <mergeCell ref="L30:M30"/>
    <mergeCell ref="A15:AC15"/>
    <mergeCell ref="A17:AD18"/>
    <mergeCell ref="A13:AD14"/>
    <mergeCell ref="C5:AC6"/>
    <mergeCell ref="A8:AC8"/>
    <mergeCell ref="A9:AC9"/>
    <mergeCell ref="A10:AC10"/>
    <mergeCell ref="A11:AD12"/>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3"/>
  <sheetViews>
    <sheetView zoomScale="86" zoomScaleNormal="86" workbookViewId="0">
      <selection sqref="A1:AB86"/>
    </sheetView>
  </sheetViews>
  <sheetFormatPr defaultRowHeight="15" x14ac:dyDescent="0.25"/>
  <sheetData>
    <row r="1" spans="1:28" x14ac:dyDescent="0.25">
      <c r="A1" t="s">
        <v>0</v>
      </c>
    </row>
    <row r="2" spans="1:28" x14ac:dyDescent="0.25">
      <c r="A2" t="s">
        <v>55</v>
      </c>
    </row>
    <row r="4" spans="1:28" x14ac:dyDescent="0.25">
      <c r="A4" t="s">
        <v>8</v>
      </c>
    </row>
    <row r="5" spans="1:28" ht="15.75"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row>
    <row r="6" spans="1:28"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row>
    <row r="7" spans="1:28" x14ac:dyDescent="0.25">
      <c r="B7" s="16"/>
      <c r="C7" s="16"/>
      <c r="D7" s="16"/>
      <c r="E7" s="16"/>
      <c r="F7" s="16"/>
      <c r="G7" s="16"/>
      <c r="H7" s="16"/>
      <c r="I7" s="16"/>
      <c r="J7" s="16"/>
      <c r="K7" s="16"/>
      <c r="L7" s="16"/>
      <c r="M7" s="16"/>
      <c r="N7" s="16"/>
      <c r="O7" s="16"/>
    </row>
    <row r="8" spans="1:28" x14ac:dyDescent="0.25">
      <c r="A8" s="96" t="s">
        <v>90</v>
      </c>
      <c r="B8" s="96"/>
      <c r="C8" s="96"/>
      <c r="D8" s="96"/>
      <c r="E8" s="96"/>
      <c r="F8" s="96"/>
      <c r="G8" s="96"/>
      <c r="H8" s="96"/>
      <c r="I8" s="96"/>
      <c r="J8" s="96"/>
      <c r="K8" s="96"/>
      <c r="L8" s="96"/>
      <c r="M8" s="96"/>
      <c r="N8" s="96"/>
      <c r="O8" s="96"/>
      <c r="P8" s="96"/>
      <c r="Q8" s="96"/>
      <c r="R8" s="96"/>
      <c r="S8" s="96"/>
      <c r="T8" s="96"/>
      <c r="U8" s="96"/>
      <c r="V8" s="96"/>
      <c r="W8" s="96"/>
      <c r="X8" s="96"/>
      <c r="Y8" s="96"/>
      <c r="Z8" s="96"/>
      <c r="AA8" s="96"/>
    </row>
    <row r="9" spans="1:28" x14ac:dyDescent="0.25">
      <c r="A9" s="96" t="s">
        <v>91</v>
      </c>
      <c r="B9" s="96"/>
      <c r="C9" s="96"/>
      <c r="D9" s="96"/>
      <c r="E9" s="96"/>
      <c r="F9" s="96"/>
      <c r="G9" s="96"/>
      <c r="H9" s="96"/>
      <c r="I9" s="96"/>
      <c r="J9" s="96"/>
      <c r="K9" s="96"/>
      <c r="L9" s="96"/>
      <c r="M9" s="96"/>
      <c r="N9" s="96"/>
      <c r="O9" s="96"/>
      <c r="P9" s="96"/>
      <c r="Q9" s="96"/>
      <c r="R9" s="96"/>
      <c r="S9" s="96"/>
      <c r="T9" s="96"/>
      <c r="U9" s="96"/>
      <c r="V9" s="96"/>
      <c r="W9" s="96"/>
      <c r="X9" s="96"/>
      <c r="Y9" s="96"/>
      <c r="Z9" s="96"/>
      <c r="AA9" s="96"/>
    </row>
    <row r="10" spans="1:28" x14ac:dyDescent="0.25">
      <c r="A10" s="96" t="s">
        <v>89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row>
    <row r="11" spans="1:28" ht="15" customHeight="1" x14ac:dyDescent="0.25">
      <c r="A11" s="95" t="s">
        <v>189</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row>
    <row r="12" spans="1:28" ht="15" customHeight="1"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row>
    <row r="13" spans="1:28" ht="15" customHeight="1" x14ac:dyDescent="0.25">
      <c r="A13" s="94" t="s">
        <v>181</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row>
    <row r="14" spans="1:28"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row>
    <row r="15" spans="1:28" ht="15" customHeight="1" x14ac:dyDescent="0.25">
      <c r="A15" s="96" t="s">
        <v>180</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row>
    <row r="16" spans="1:28" ht="15" customHeight="1" x14ac:dyDescent="0.25">
      <c r="A16" s="94" t="s">
        <v>184</v>
      </c>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row>
    <row r="17" spans="1:28" x14ac:dyDescent="0.25">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row>
    <row r="18" spans="1:28" x14ac:dyDescent="0.25">
      <c r="A18" s="14" t="s">
        <v>185</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spans="1:28" x14ac:dyDescent="0.25">
      <c r="A19" s="14" t="s">
        <v>187</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1:28" x14ac:dyDescent="0.25">
      <c r="A20" s="14" t="s">
        <v>186</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row>
    <row r="21" spans="1:28" x14ac:dyDescent="0.25">
      <c r="A21" s="14" t="s">
        <v>183</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1:28" x14ac:dyDescent="0.25">
      <c r="A22" s="14" t="s">
        <v>182</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1:28" x14ac:dyDescent="0.25">
      <c r="A23" s="14" t="s">
        <v>188</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spans="1:28" x14ac:dyDescent="0.2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6" spans="1:28" x14ac:dyDescent="0.25">
      <c r="A26" s="19" t="s">
        <v>172</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28" x14ac:dyDescent="0.25">
      <c r="A27" s="126" t="s">
        <v>95</v>
      </c>
      <c r="B27" s="126"/>
      <c r="C27" s="126"/>
      <c r="D27" s="126" t="s">
        <v>96</v>
      </c>
      <c r="E27" s="126"/>
      <c r="F27" s="126"/>
      <c r="G27" s="126"/>
      <c r="H27" s="126" t="s">
        <v>97</v>
      </c>
      <c r="I27" s="126"/>
      <c r="J27" s="125" t="s">
        <v>98</v>
      </c>
      <c r="K27" s="125"/>
      <c r="L27" s="125" t="s">
        <v>99</v>
      </c>
      <c r="M27" s="125"/>
      <c r="N27" s="125" t="s">
        <v>100</v>
      </c>
      <c r="O27" s="125"/>
      <c r="P27" s="125" t="s">
        <v>101</v>
      </c>
      <c r="Q27" s="125"/>
      <c r="R27" s="125" t="s">
        <v>102</v>
      </c>
      <c r="S27" s="125"/>
      <c r="T27" s="125" t="s">
        <v>103</v>
      </c>
      <c r="U27" s="125"/>
      <c r="V27" s="125" t="s">
        <v>104</v>
      </c>
      <c r="W27" s="125"/>
      <c r="X27" s="125"/>
      <c r="Y27" s="127" t="s">
        <v>158</v>
      </c>
      <c r="Z27" s="127"/>
      <c r="AA27" s="125" t="s">
        <v>159</v>
      </c>
      <c r="AB27" s="125"/>
    </row>
    <row r="28" spans="1:28" ht="15" customHeight="1" x14ac:dyDescent="0.25">
      <c r="A28" s="93" t="s">
        <v>72</v>
      </c>
      <c r="B28" s="93"/>
      <c r="C28" s="93"/>
      <c r="D28" s="93" t="s">
        <v>73</v>
      </c>
      <c r="E28" s="93"/>
      <c r="F28" s="93"/>
      <c r="G28" s="93"/>
      <c r="H28" s="93" t="s">
        <v>93</v>
      </c>
      <c r="I28" s="93"/>
      <c r="J28" s="93" t="s">
        <v>94</v>
      </c>
      <c r="K28" s="93"/>
      <c r="L28" s="93" t="s">
        <v>179</v>
      </c>
      <c r="M28" s="93"/>
      <c r="N28" s="93" t="s">
        <v>144</v>
      </c>
      <c r="O28" s="93"/>
      <c r="P28" s="93" t="s">
        <v>143</v>
      </c>
      <c r="Q28" s="93"/>
      <c r="R28" s="93" t="s">
        <v>151</v>
      </c>
      <c r="S28" s="93"/>
      <c r="T28" s="93" t="s">
        <v>176</v>
      </c>
      <c r="U28" s="93"/>
      <c r="V28" s="93" t="s">
        <v>174</v>
      </c>
      <c r="W28" s="93"/>
      <c r="X28" s="93"/>
      <c r="Y28" s="93" t="s">
        <v>86</v>
      </c>
      <c r="Z28" s="93"/>
      <c r="AA28" s="93" t="s">
        <v>87</v>
      </c>
      <c r="AB28" s="93"/>
    </row>
    <row r="29" spans="1:28" x14ac:dyDescent="0.25">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row>
    <row r="30" spans="1:28" x14ac:dyDescent="0.25">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row>
    <row r="31" spans="1:28" x14ac:dyDescent="0.25">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row>
    <row r="32" spans="1:28" ht="15" customHeight="1" x14ac:dyDescent="0.25">
      <c r="A32" s="24"/>
      <c r="B32" s="24"/>
      <c r="C32" s="24"/>
      <c r="D32" s="17"/>
      <c r="E32" s="17"/>
      <c r="F32" s="17"/>
      <c r="G32" s="17"/>
      <c r="H32" s="17"/>
      <c r="I32" s="17"/>
      <c r="J32" s="17"/>
      <c r="K32" s="17"/>
      <c r="L32" s="17"/>
      <c r="M32" s="92" t="s">
        <v>168</v>
      </c>
      <c r="N32" s="92"/>
      <c r="O32" s="92"/>
      <c r="P32" s="122" t="s">
        <v>190</v>
      </c>
      <c r="Q32" s="122"/>
      <c r="R32" s="122" t="s">
        <v>169</v>
      </c>
      <c r="S32" s="122"/>
      <c r="T32" s="29"/>
      <c r="U32" s="29"/>
      <c r="V32" s="17"/>
      <c r="W32" s="17"/>
      <c r="X32" s="17"/>
      <c r="Y32" s="24"/>
      <c r="Z32" s="24"/>
      <c r="AA32" s="24"/>
      <c r="AB32" s="24"/>
    </row>
    <row r="33" spans="1:28" x14ac:dyDescent="0.25">
      <c r="A33" s="24"/>
      <c r="B33" s="24"/>
      <c r="C33" s="24"/>
      <c r="D33" s="17"/>
      <c r="E33" s="17"/>
      <c r="F33" s="17"/>
      <c r="G33" s="17"/>
      <c r="H33" s="17"/>
      <c r="I33" s="17"/>
      <c r="J33" s="17"/>
      <c r="K33" s="17"/>
      <c r="L33" s="17"/>
      <c r="M33" s="92"/>
      <c r="N33" s="92"/>
      <c r="O33" s="92"/>
      <c r="P33" s="122"/>
      <c r="Q33" s="122"/>
      <c r="R33" s="122"/>
      <c r="S33" s="122"/>
      <c r="T33" s="29"/>
      <c r="U33" s="29"/>
      <c r="V33" s="17"/>
      <c r="W33" s="17"/>
      <c r="X33" s="17"/>
      <c r="Y33" s="24"/>
      <c r="Z33" s="24"/>
      <c r="AA33" s="24"/>
      <c r="AB33" s="24"/>
    </row>
    <row r="34" spans="1:28" ht="15" customHeight="1" x14ac:dyDescent="0.25">
      <c r="A34" s="124" t="s">
        <v>161</v>
      </c>
      <c r="B34" s="124"/>
      <c r="C34" s="124"/>
      <c r="D34" s="25"/>
      <c r="E34" s="19"/>
      <c r="F34" s="19"/>
      <c r="G34" s="19"/>
      <c r="H34" s="19"/>
      <c r="I34" s="19"/>
      <c r="J34" s="19"/>
      <c r="K34" s="19"/>
      <c r="L34" s="19"/>
      <c r="M34" s="92"/>
      <c r="N34" s="92"/>
      <c r="O34" s="92"/>
      <c r="P34" s="122"/>
      <c r="Q34" s="122"/>
      <c r="R34" s="122"/>
      <c r="S34" s="122"/>
      <c r="T34" s="19"/>
      <c r="U34" s="19"/>
      <c r="V34" s="19"/>
      <c r="W34" s="19"/>
      <c r="X34" s="19"/>
      <c r="Y34" s="92" t="s">
        <v>163</v>
      </c>
      <c r="Z34" s="92"/>
      <c r="AA34" s="92" t="s">
        <v>163</v>
      </c>
      <c r="AB34" s="92"/>
    </row>
    <row r="35" spans="1:28" ht="15" customHeight="1" x14ac:dyDescent="0.25">
      <c r="A35" s="120" t="str">
        <f>'ERM Step 2'!A29</f>
        <v>Financial Risks that affect the profitability,cash position, access to capital or external financial ratings through business relatioinships or the timing and recognition of revenue and expenses.</v>
      </c>
      <c r="B35" s="120"/>
      <c r="C35" s="120"/>
      <c r="D35" s="120" t="str">
        <f>'ERM Step 2'!D29</f>
        <v xml:space="preserve">Billing accuracy; Cost Management; Payer Mix/Reimbursement; Insurance; Card Processor Liability
</v>
      </c>
      <c r="E35" s="120"/>
      <c r="F35" s="120"/>
      <c r="G35" s="120"/>
      <c r="H35" s="120" t="s">
        <v>136</v>
      </c>
      <c r="I35" s="120"/>
      <c r="J35" s="120">
        <v>6</v>
      </c>
      <c r="K35" s="120"/>
      <c r="L35" s="120">
        <v>3</v>
      </c>
      <c r="M35" s="120"/>
      <c r="N35" s="121">
        <f>L35*J35</f>
        <v>18</v>
      </c>
      <c r="O35" s="121"/>
      <c r="P35" s="123">
        <v>0</v>
      </c>
      <c r="Q35" s="123"/>
      <c r="R35" s="123">
        <v>1</v>
      </c>
      <c r="S35" s="123"/>
      <c r="T35" s="121">
        <f>(P35/(3/R35))+N35</f>
        <v>18</v>
      </c>
      <c r="U35" s="121"/>
      <c r="V35" s="120" t="s">
        <v>82</v>
      </c>
      <c r="W35" s="120"/>
      <c r="X35" s="120"/>
      <c r="Y35" s="120" t="str">
        <f>'ERM Step 2'!V29</f>
        <v xml:space="preserve"> TBD</v>
      </c>
      <c r="Z35" s="120"/>
      <c r="AA35" s="23" t="s">
        <v>83</v>
      </c>
      <c r="AB35" s="23"/>
    </row>
    <row r="36" spans="1:28" x14ac:dyDescent="0.25">
      <c r="A36" s="120"/>
      <c r="B36" s="120"/>
      <c r="C36" s="120"/>
      <c r="D36" s="120"/>
      <c r="E36" s="120"/>
      <c r="F36" s="120"/>
      <c r="G36" s="120"/>
      <c r="H36" s="120"/>
      <c r="I36" s="120"/>
      <c r="J36" s="120"/>
      <c r="K36" s="120"/>
      <c r="L36" s="120"/>
      <c r="M36" s="120"/>
      <c r="N36" s="121"/>
      <c r="O36" s="121"/>
      <c r="P36" s="123"/>
      <c r="Q36" s="123"/>
      <c r="R36" s="123"/>
      <c r="S36" s="123"/>
      <c r="T36" s="121"/>
      <c r="U36" s="121"/>
      <c r="V36" s="120"/>
      <c r="W36" s="120"/>
      <c r="X36" s="120"/>
      <c r="Y36" s="120"/>
      <c r="Z36" s="120"/>
      <c r="AA36" s="120" t="str">
        <f>'ERM Step 2'!Z29</f>
        <v xml:space="preserve"> </v>
      </c>
      <c r="AB36" s="120"/>
    </row>
    <row r="37" spans="1:28" x14ac:dyDescent="0.25">
      <c r="A37" s="120"/>
      <c r="B37" s="120"/>
      <c r="C37" s="120"/>
      <c r="D37" s="120"/>
      <c r="E37" s="120"/>
      <c r="F37" s="120"/>
      <c r="G37" s="120"/>
      <c r="H37" s="120"/>
      <c r="I37" s="120"/>
      <c r="J37" s="120"/>
      <c r="K37" s="120"/>
      <c r="L37" s="120"/>
      <c r="M37" s="120"/>
      <c r="N37" s="121"/>
      <c r="O37" s="121"/>
      <c r="P37" s="123"/>
      <c r="Q37" s="123"/>
      <c r="R37" s="123"/>
      <c r="S37" s="123"/>
      <c r="T37" s="121"/>
      <c r="U37" s="121"/>
      <c r="V37" s="120"/>
      <c r="W37" s="120"/>
      <c r="X37" s="120"/>
      <c r="Y37" s="120"/>
      <c r="Z37" s="120"/>
      <c r="AA37" s="120"/>
      <c r="AB37" s="120"/>
    </row>
    <row r="38" spans="1:28" x14ac:dyDescent="0.25">
      <c r="A38" s="120"/>
      <c r="B38" s="120"/>
      <c r="C38" s="120"/>
      <c r="D38" s="120"/>
      <c r="E38" s="120"/>
      <c r="F38" s="120"/>
      <c r="G38" s="120"/>
      <c r="H38" s="120"/>
      <c r="I38" s="120"/>
      <c r="J38" s="120"/>
      <c r="K38" s="120"/>
      <c r="L38" s="120"/>
      <c r="M38" s="120"/>
      <c r="N38" s="121"/>
      <c r="O38" s="121"/>
      <c r="P38" s="123"/>
      <c r="Q38" s="123"/>
      <c r="R38" s="123"/>
      <c r="S38" s="123"/>
      <c r="T38" s="121"/>
      <c r="U38" s="121"/>
      <c r="V38" s="120"/>
      <c r="W38" s="120"/>
      <c r="X38" s="120"/>
      <c r="Y38" s="120"/>
      <c r="Z38" s="120"/>
      <c r="AA38" s="21"/>
      <c r="AB38" s="23"/>
    </row>
    <row r="39" spans="1:28" x14ac:dyDescent="0.25">
      <c r="A39" s="120"/>
      <c r="B39" s="120"/>
      <c r="C39" s="120"/>
      <c r="D39" s="120"/>
      <c r="E39" s="120"/>
      <c r="F39" s="120"/>
      <c r="G39" s="120"/>
      <c r="H39" s="120"/>
      <c r="I39" s="120"/>
      <c r="J39" s="120"/>
      <c r="K39" s="120"/>
      <c r="L39" s="120"/>
      <c r="M39" s="120"/>
      <c r="N39" s="121"/>
      <c r="O39" s="121"/>
      <c r="P39" s="123"/>
      <c r="Q39" s="123"/>
      <c r="R39" s="123"/>
      <c r="S39" s="123"/>
      <c r="T39" s="121"/>
      <c r="U39" s="121"/>
      <c r="V39" s="120"/>
      <c r="W39" s="120"/>
      <c r="X39" s="120"/>
      <c r="Y39" s="120"/>
      <c r="Z39" s="120"/>
      <c r="AA39" s="23"/>
      <c r="AB39" s="23"/>
    </row>
    <row r="40" spans="1:28" x14ac:dyDescent="0.25">
      <c r="A40" s="120"/>
      <c r="B40" s="120"/>
      <c r="C40" s="120"/>
      <c r="D40" s="120"/>
      <c r="E40" s="120"/>
      <c r="F40" s="120"/>
      <c r="G40" s="120"/>
      <c r="H40" s="120"/>
      <c r="I40" s="120"/>
      <c r="J40" s="120"/>
      <c r="K40" s="120"/>
      <c r="L40" s="120"/>
      <c r="M40" s="120"/>
      <c r="N40" s="121"/>
      <c r="O40" s="121"/>
      <c r="P40" s="123"/>
      <c r="Q40" s="123"/>
      <c r="R40" s="123"/>
      <c r="S40" s="123"/>
      <c r="T40" s="121"/>
      <c r="U40" s="121"/>
      <c r="V40" s="120"/>
      <c r="W40" s="120"/>
      <c r="X40" s="120"/>
      <c r="Y40" s="120"/>
      <c r="Z40" s="120"/>
      <c r="AA40" s="23" t="s">
        <v>84</v>
      </c>
      <c r="AB40" s="23"/>
    </row>
    <row r="41" spans="1:28" x14ac:dyDescent="0.25">
      <c r="A41" s="120"/>
      <c r="B41" s="120"/>
      <c r="C41" s="120"/>
      <c r="D41" s="120"/>
      <c r="E41" s="120"/>
      <c r="F41" s="120"/>
      <c r="G41" s="120"/>
      <c r="H41" s="120"/>
      <c r="I41" s="120"/>
      <c r="J41" s="120"/>
      <c r="K41" s="120"/>
      <c r="L41" s="120"/>
      <c r="M41" s="120"/>
      <c r="N41" s="121"/>
      <c r="O41" s="121"/>
      <c r="P41" s="123"/>
      <c r="Q41" s="123"/>
      <c r="R41" s="123"/>
      <c r="S41" s="123"/>
      <c r="T41" s="121"/>
      <c r="U41" s="121"/>
      <c r="V41" s="120"/>
      <c r="W41" s="120"/>
      <c r="X41" s="120"/>
      <c r="Y41" s="120"/>
      <c r="Z41" s="120"/>
      <c r="AA41" s="120">
        <f>'ERM Step 2'!Z31</f>
        <v>0</v>
      </c>
      <c r="AB41" s="120"/>
    </row>
    <row r="42" spans="1:28" x14ac:dyDescent="0.25">
      <c r="A42" s="120"/>
      <c r="B42" s="120"/>
      <c r="C42" s="120"/>
      <c r="D42" s="120"/>
      <c r="E42" s="120"/>
      <c r="F42" s="120"/>
      <c r="G42" s="120"/>
      <c r="H42" s="120"/>
      <c r="I42" s="120"/>
      <c r="J42" s="120"/>
      <c r="K42" s="120"/>
      <c r="L42" s="120"/>
      <c r="M42" s="120"/>
      <c r="N42" s="121"/>
      <c r="O42" s="121"/>
      <c r="P42" s="123"/>
      <c r="Q42" s="123"/>
      <c r="R42" s="123"/>
      <c r="S42" s="123"/>
      <c r="T42" s="121"/>
      <c r="U42" s="121"/>
      <c r="V42" s="120"/>
      <c r="W42" s="120"/>
      <c r="X42" s="120"/>
      <c r="Y42" s="120"/>
      <c r="Z42" s="120"/>
      <c r="AA42" s="120"/>
      <c r="AB42" s="120"/>
    </row>
    <row r="43" spans="1:28" x14ac:dyDescent="0.25">
      <c r="A43" s="120"/>
      <c r="B43" s="120"/>
      <c r="C43" s="120"/>
      <c r="D43" s="120"/>
      <c r="E43" s="120"/>
      <c r="F43" s="120"/>
      <c r="G43" s="120"/>
      <c r="H43" s="120"/>
      <c r="I43" s="120"/>
      <c r="J43" s="120"/>
      <c r="K43" s="120"/>
      <c r="L43" s="120"/>
      <c r="M43" s="120"/>
      <c r="N43" s="121"/>
      <c r="O43" s="121"/>
      <c r="P43" s="123"/>
      <c r="Q43" s="123"/>
      <c r="R43" s="123"/>
      <c r="S43" s="123"/>
      <c r="T43" s="121"/>
      <c r="U43" s="121"/>
      <c r="V43" s="120"/>
      <c r="W43" s="120"/>
      <c r="X43" s="120"/>
      <c r="Y43" s="120"/>
      <c r="Z43" s="120"/>
      <c r="AA43" s="23"/>
      <c r="AB43" s="23"/>
    </row>
    <row r="44" spans="1:28" x14ac:dyDescent="0.25">
      <c r="A44" s="120"/>
      <c r="B44" s="120"/>
      <c r="C44" s="120"/>
      <c r="D44" s="120"/>
      <c r="E44" s="120"/>
      <c r="F44" s="120"/>
      <c r="G44" s="120"/>
      <c r="H44" s="120"/>
      <c r="I44" s="120"/>
      <c r="J44" s="120"/>
      <c r="K44" s="120"/>
      <c r="L44" s="120"/>
      <c r="M44" s="120"/>
      <c r="N44" s="121"/>
      <c r="O44" s="121"/>
      <c r="P44" s="123"/>
      <c r="Q44" s="123"/>
      <c r="R44" s="123"/>
      <c r="S44" s="123"/>
      <c r="T44" s="121"/>
      <c r="U44" s="121"/>
      <c r="V44" s="120"/>
      <c r="W44" s="120"/>
      <c r="X44" s="120"/>
      <c r="Y44" s="120"/>
      <c r="Z44" s="120"/>
      <c r="AA44" s="23"/>
      <c r="AB44" s="23"/>
    </row>
    <row r="45" spans="1:28" ht="15" customHeight="1" x14ac:dyDescent="0.25">
      <c r="A45" s="30" t="s">
        <v>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row>
    <row r="49" spans="1:10" x14ac:dyDescent="0.25">
      <c r="F49" s="20" t="s">
        <v>8</v>
      </c>
    </row>
    <row r="50" spans="1:10" x14ac:dyDescent="0.25">
      <c r="A50" s="20" t="s">
        <v>170</v>
      </c>
      <c r="F50" s="20" t="s">
        <v>106</v>
      </c>
      <c r="J50" s="20"/>
    </row>
    <row r="51" spans="1:10" x14ac:dyDescent="0.25">
      <c r="A51" s="20" t="s">
        <v>8</v>
      </c>
      <c r="F51" s="20" t="s">
        <v>8</v>
      </c>
      <c r="J51" s="22"/>
    </row>
    <row r="52" spans="1:10" x14ac:dyDescent="0.25">
      <c r="A52" s="20" t="s">
        <v>133</v>
      </c>
      <c r="F52" s="22" t="s">
        <v>142</v>
      </c>
      <c r="G52" t="s">
        <v>8</v>
      </c>
      <c r="J52" s="28"/>
    </row>
    <row r="53" spans="1:10" x14ac:dyDescent="0.25">
      <c r="A53" t="s">
        <v>134</v>
      </c>
      <c r="F53" s="1">
        <v>6</v>
      </c>
      <c r="G53" t="s">
        <v>113</v>
      </c>
      <c r="J53" s="1"/>
    </row>
    <row r="54" spans="1:10" x14ac:dyDescent="0.25">
      <c r="A54" t="s">
        <v>135</v>
      </c>
      <c r="F54" s="1">
        <v>5</v>
      </c>
      <c r="G54" t="s">
        <v>114</v>
      </c>
      <c r="J54" s="1"/>
    </row>
    <row r="55" spans="1:10" x14ac:dyDescent="0.25">
      <c r="A55" t="s">
        <v>136</v>
      </c>
      <c r="F55" s="1">
        <v>4</v>
      </c>
      <c r="G55" t="s">
        <v>115</v>
      </c>
      <c r="J55" s="1"/>
    </row>
    <row r="56" spans="1:10" x14ac:dyDescent="0.25">
      <c r="A56" t="s">
        <v>137</v>
      </c>
      <c r="F56" s="1">
        <v>3</v>
      </c>
      <c r="G56" t="s">
        <v>116</v>
      </c>
      <c r="J56" s="28"/>
    </row>
    <row r="57" spans="1:10" x14ac:dyDescent="0.25">
      <c r="A57" t="s">
        <v>138</v>
      </c>
      <c r="F57" s="1">
        <v>2</v>
      </c>
      <c r="G57" t="s">
        <v>117</v>
      </c>
      <c r="J57" s="1"/>
    </row>
    <row r="58" spans="1:10" x14ac:dyDescent="0.25">
      <c r="A58" t="s">
        <v>139</v>
      </c>
      <c r="F58" s="1">
        <v>1</v>
      </c>
      <c r="G58" t="s">
        <v>118</v>
      </c>
      <c r="J58" s="1"/>
    </row>
    <row r="59" spans="1:10" x14ac:dyDescent="0.25">
      <c r="A59" t="s">
        <v>140</v>
      </c>
      <c r="F59" s="22" t="s">
        <v>8</v>
      </c>
      <c r="G59" t="s">
        <v>8</v>
      </c>
      <c r="J59" s="1"/>
    </row>
    <row r="60" spans="1:10" x14ac:dyDescent="0.25">
      <c r="A60" t="s">
        <v>141</v>
      </c>
      <c r="F60" s="22"/>
      <c r="G60" t="s">
        <v>8</v>
      </c>
    </row>
    <row r="61" spans="1:10" x14ac:dyDescent="0.25">
      <c r="F61" s="22"/>
    </row>
    <row r="62" spans="1:10" x14ac:dyDescent="0.25">
      <c r="A62" s="20" t="s">
        <v>125</v>
      </c>
      <c r="F62" s="22"/>
    </row>
    <row r="63" spans="1:10" x14ac:dyDescent="0.25">
      <c r="A63" s="22"/>
      <c r="F63" s="22"/>
    </row>
    <row r="64" spans="1:10" x14ac:dyDescent="0.25">
      <c r="A64" s="28" t="s">
        <v>157</v>
      </c>
      <c r="F64" s="22"/>
    </row>
    <row r="65" spans="1:10" x14ac:dyDescent="0.25">
      <c r="A65" s="1">
        <v>1</v>
      </c>
      <c r="B65" t="s">
        <v>173</v>
      </c>
      <c r="F65" s="22"/>
    </row>
    <row r="66" spans="1:10" x14ac:dyDescent="0.25">
      <c r="A66" s="1">
        <v>2</v>
      </c>
      <c r="B66" t="s">
        <v>122</v>
      </c>
      <c r="F66" s="22"/>
    </row>
    <row r="67" spans="1:10" x14ac:dyDescent="0.25">
      <c r="A67" s="1">
        <v>3</v>
      </c>
      <c r="B67" t="s">
        <v>123</v>
      </c>
      <c r="F67" s="22"/>
    </row>
    <row r="68" spans="1:10" x14ac:dyDescent="0.25">
      <c r="F68" s="1"/>
      <c r="J68" s="20"/>
    </row>
    <row r="69" spans="1:10" x14ac:dyDescent="0.25">
      <c r="A69" s="20" t="s">
        <v>143</v>
      </c>
      <c r="F69" s="1"/>
      <c r="J69" s="1"/>
    </row>
    <row r="70" spans="1:10" x14ac:dyDescent="0.25">
      <c r="A70" s="1" t="s">
        <v>8</v>
      </c>
      <c r="B70" t="s">
        <v>8</v>
      </c>
      <c r="F70" s="1"/>
      <c r="J70" s="1"/>
    </row>
    <row r="71" spans="1:10" x14ac:dyDescent="0.25">
      <c r="A71" s="1">
        <v>0</v>
      </c>
      <c r="B71" t="s">
        <v>153</v>
      </c>
      <c r="F71" s="1"/>
      <c r="J71" s="1"/>
    </row>
    <row r="72" spans="1:10" x14ac:dyDescent="0.25">
      <c r="A72" s="1">
        <v>1</v>
      </c>
      <c r="B72" t="s">
        <v>150</v>
      </c>
      <c r="F72" s="1"/>
      <c r="J72" s="1"/>
    </row>
    <row r="73" spans="1:10" x14ac:dyDescent="0.25">
      <c r="A73" s="1">
        <v>2</v>
      </c>
      <c r="B73" t="s">
        <v>149</v>
      </c>
      <c r="F73" s="1"/>
      <c r="J73" s="1"/>
    </row>
    <row r="74" spans="1:10" x14ac:dyDescent="0.25">
      <c r="A74" s="1">
        <v>3</v>
      </c>
      <c r="B74" t="s">
        <v>148</v>
      </c>
      <c r="J74" s="1"/>
    </row>
    <row r="75" spans="1:10" x14ac:dyDescent="0.25">
      <c r="A75" s="1">
        <v>4</v>
      </c>
      <c r="B75" t="s">
        <v>147</v>
      </c>
      <c r="J75" s="1"/>
    </row>
    <row r="76" spans="1:10" x14ac:dyDescent="0.25">
      <c r="A76" s="1">
        <v>5</v>
      </c>
      <c r="B76" t="s">
        <v>146</v>
      </c>
      <c r="J76" s="1"/>
    </row>
    <row r="77" spans="1:10" x14ac:dyDescent="0.25">
      <c r="A77" s="1">
        <v>6</v>
      </c>
      <c r="B77" t="s">
        <v>145</v>
      </c>
    </row>
    <row r="78" spans="1:10" x14ac:dyDescent="0.25">
      <c r="J78" s="20"/>
    </row>
    <row r="79" spans="1:10" x14ac:dyDescent="0.25">
      <c r="A79" s="20" t="s">
        <v>152</v>
      </c>
      <c r="J79" s="22"/>
    </row>
    <row r="80" spans="1:10" x14ac:dyDescent="0.25">
      <c r="A80" s="22" t="s">
        <v>8</v>
      </c>
      <c r="J80" s="1"/>
    </row>
    <row r="81" spans="1:10" x14ac:dyDescent="0.25">
      <c r="A81" s="1">
        <v>1</v>
      </c>
      <c r="B81" t="s">
        <v>156</v>
      </c>
      <c r="J81" s="1"/>
    </row>
    <row r="82" spans="1:10" x14ac:dyDescent="0.25">
      <c r="A82" s="1">
        <v>2</v>
      </c>
      <c r="B82" t="s">
        <v>155</v>
      </c>
      <c r="J82" s="1"/>
    </row>
    <row r="83" spans="1:10" x14ac:dyDescent="0.25">
      <c r="A83" s="1">
        <v>3</v>
      </c>
      <c r="B83" t="s">
        <v>154</v>
      </c>
    </row>
  </sheetData>
  <mergeCells count="51">
    <mergeCell ref="C5:AA6"/>
    <mergeCell ref="A8:AA8"/>
    <mergeCell ref="A9:AA9"/>
    <mergeCell ref="A10:AA10"/>
    <mergeCell ref="A27:C27"/>
    <mergeCell ref="D27:G27"/>
    <mergeCell ref="H27:I27"/>
    <mergeCell ref="J27:K27"/>
    <mergeCell ref="L27:M27"/>
    <mergeCell ref="AA27:AB27"/>
    <mergeCell ref="V27:X27"/>
    <mergeCell ref="Y27:Z27"/>
    <mergeCell ref="A11:AB12"/>
    <mergeCell ref="A13:AB14"/>
    <mergeCell ref="A15:AA15"/>
    <mergeCell ref="A16:AB17"/>
    <mergeCell ref="N27:O27"/>
    <mergeCell ref="P27:Q27"/>
    <mergeCell ref="R27:S27"/>
    <mergeCell ref="T27:U27"/>
    <mergeCell ref="A28:C31"/>
    <mergeCell ref="D28:G31"/>
    <mergeCell ref="H28:I31"/>
    <mergeCell ref="J28:K31"/>
    <mergeCell ref="L28:M31"/>
    <mergeCell ref="V28:X31"/>
    <mergeCell ref="Y28:Z31"/>
    <mergeCell ref="AA28:AB31"/>
    <mergeCell ref="R32:S34"/>
    <mergeCell ref="A34:C34"/>
    <mergeCell ref="N28:O31"/>
    <mergeCell ref="P28:Q31"/>
    <mergeCell ref="R28:S31"/>
    <mergeCell ref="T28:U31"/>
    <mergeCell ref="N35:O44"/>
    <mergeCell ref="Y34:Z34"/>
    <mergeCell ref="AA34:AB34"/>
    <mergeCell ref="M32:O34"/>
    <mergeCell ref="P32:Q34"/>
    <mergeCell ref="P35:Q44"/>
    <mergeCell ref="R35:S44"/>
    <mergeCell ref="T35:U44"/>
    <mergeCell ref="V35:X44"/>
    <mergeCell ref="Y35:Z44"/>
    <mergeCell ref="AA36:AB37"/>
    <mergeCell ref="AA41:AB42"/>
    <mergeCell ref="A35:C44"/>
    <mergeCell ref="D35:G44"/>
    <mergeCell ref="H35:I44"/>
    <mergeCell ref="J35:K44"/>
    <mergeCell ref="L35:M44"/>
  </mergeCells>
  <dataValidations count="5">
    <dataValidation type="list" allowBlank="1" showInputMessage="1" showErrorMessage="1" sqref="R35:S44">
      <formula1>$A$81:$A$83</formula1>
    </dataValidation>
    <dataValidation type="list" allowBlank="1" showInputMessage="1" showErrorMessage="1" sqref="P35:Q44">
      <formula1>$A$71:$A$77</formula1>
    </dataValidation>
    <dataValidation type="list" allowBlank="1" showInputMessage="1" showErrorMessage="1" sqref="L35:M44">
      <formula1>$A$64:$A$67</formula1>
    </dataValidation>
    <dataValidation type="list" allowBlank="1" showInputMessage="1" showErrorMessage="1" sqref="J35:K44">
      <formula1>$F$52:$F$58</formula1>
    </dataValidation>
    <dataValidation type="list" allowBlank="1" showInputMessage="1" showErrorMessage="1" sqref="H35:I44">
      <formula1>$A$52:$A$60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3"/>
  <sheetViews>
    <sheetView topLeftCell="D13" workbookViewId="0">
      <selection activeCell="V35" sqref="V35:X44"/>
    </sheetView>
  </sheetViews>
  <sheetFormatPr defaultRowHeight="15" x14ac:dyDescent="0.25"/>
  <sheetData>
    <row r="1" spans="1:28" x14ac:dyDescent="0.25">
      <c r="A1" t="s">
        <v>0</v>
      </c>
    </row>
    <row r="2" spans="1:28" x14ac:dyDescent="0.25">
      <c r="A2" t="s">
        <v>55</v>
      </c>
    </row>
    <row r="4" spans="1:28" x14ac:dyDescent="0.25">
      <c r="A4" t="s">
        <v>8</v>
      </c>
    </row>
    <row r="5" spans="1:28" ht="15.75"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row>
    <row r="6" spans="1:28"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row>
    <row r="7" spans="1:28" x14ac:dyDescent="0.25">
      <c r="B7" s="16"/>
      <c r="C7" s="16"/>
      <c r="D7" s="16"/>
      <c r="E7" s="16"/>
      <c r="F7" s="16"/>
      <c r="G7" s="16"/>
      <c r="H7" s="16"/>
      <c r="I7" s="16"/>
      <c r="J7" s="16"/>
      <c r="K7" s="16"/>
      <c r="L7" s="16"/>
      <c r="M7" s="16"/>
      <c r="N7" s="16"/>
      <c r="O7" s="16"/>
    </row>
    <row r="8" spans="1:28" x14ac:dyDescent="0.25">
      <c r="A8" s="96" t="s">
        <v>90</v>
      </c>
      <c r="B8" s="96"/>
      <c r="C8" s="96"/>
      <c r="D8" s="96"/>
      <c r="E8" s="96"/>
      <c r="F8" s="96"/>
      <c r="G8" s="96"/>
      <c r="H8" s="96"/>
      <c r="I8" s="96"/>
      <c r="J8" s="96"/>
      <c r="K8" s="96"/>
      <c r="L8" s="96"/>
      <c r="M8" s="96"/>
      <c r="N8" s="96"/>
      <c r="O8" s="96"/>
      <c r="P8" s="96"/>
      <c r="Q8" s="96"/>
      <c r="R8" s="96"/>
      <c r="S8" s="96"/>
      <c r="T8" s="96"/>
      <c r="U8" s="96"/>
      <c r="V8" s="96"/>
      <c r="W8" s="96"/>
      <c r="X8" s="96"/>
      <c r="Y8" s="96"/>
      <c r="Z8" s="96"/>
      <c r="AA8" s="96"/>
    </row>
    <row r="9" spans="1:28" x14ac:dyDescent="0.25">
      <c r="A9" s="96" t="s">
        <v>91</v>
      </c>
      <c r="B9" s="96"/>
      <c r="C9" s="96"/>
      <c r="D9" s="96"/>
      <c r="E9" s="96"/>
      <c r="F9" s="96"/>
      <c r="G9" s="96"/>
      <c r="H9" s="96"/>
      <c r="I9" s="96"/>
      <c r="J9" s="96"/>
      <c r="K9" s="96"/>
      <c r="L9" s="96"/>
      <c r="M9" s="96"/>
      <c r="N9" s="96"/>
      <c r="O9" s="96"/>
      <c r="P9" s="96"/>
      <c r="Q9" s="96"/>
      <c r="R9" s="96"/>
      <c r="S9" s="96"/>
      <c r="T9" s="96"/>
      <c r="U9" s="96"/>
      <c r="V9" s="96"/>
      <c r="W9" s="96"/>
      <c r="X9" s="96"/>
      <c r="Y9" s="96"/>
      <c r="Z9" s="96"/>
      <c r="AA9" s="96"/>
    </row>
    <row r="10" spans="1:28" x14ac:dyDescent="0.25">
      <c r="A10" s="96" t="s">
        <v>89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row>
    <row r="11" spans="1:28" x14ac:dyDescent="0.25">
      <c r="A11" s="95" t="s">
        <v>189</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row>
    <row r="12" spans="1:28"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row>
    <row r="13" spans="1:28" x14ac:dyDescent="0.25">
      <c r="A13" s="94" t="s">
        <v>181</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row>
    <row r="14" spans="1:28"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row>
    <row r="15" spans="1:28" x14ac:dyDescent="0.25">
      <c r="A15" s="96" t="s">
        <v>180</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row>
    <row r="16" spans="1:28" x14ac:dyDescent="0.25">
      <c r="A16" s="94" t="s">
        <v>184</v>
      </c>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row>
    <row r="17" spans="1:28" x14ac:dyDescent="0.25">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row>
    <row r="18" spans="1:28" x14ac:dyDescent="0.25">
      <c r="A18" s="14" t="s">
        <v>185</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spans="1:28" x14ac:dyDescent="0.25">
      <c r="A19" s="14" t="s">
        <v>187</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1:28" x14ac:dyDescent="0.25">
      <c r="A20" s="14" t="s">
        <v>186</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row>
    <row r="21" spans="1:28" x14ac:dyDescent="0.25">
      <c r="A21" s="14" t="s">
        <v>183</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1:28" x14ac:dyDescent="0.25">
      <c r="A22" s="14" t="s">
        <v>182</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1:28" x14ac:dyDescent="0.25">
      <c r="A23" s="14" t="s">
        <v>188</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spans="1:28" x14ac:dyDescent="0.2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6" spans="1:28" x14ac:dyDescent="0.25">
      <c r="A26" s="19" t="s">
        <v>172</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28" x14ac:dyDescent="0.25">
      <c r="A27" s="126" t="s">
        <v>95</v>
      </c>
      <c r="B27" s="126"/>
      <c r="C27" s="126"/>
      <c r="D27" s="126" t="s">
        <v>96</v>
      </c>
      <c r="E27" s="126"/>
      <c r="F27" s="126"/>
      <c r="G27" s="126"/>
      <c r="H27" s="126" t="s">
        <v>97</v>
      </c>
      <c r="I27" s="126"/>
      <c r="J27" s="125" t="s">
        <v>98</v>
      </c>
      <c r="K27" s="125"/>
      <c r="L27" s="125" t="s">
        <v>99</v>
      </c>
      <c r="M27" s="125"/>
      <c r="N27" s="125" t="s">
        <v>100</v>
      </c>
      <c r="O27" s="125"/>
      <c r="P27" s="125" t="s">
        <v>101</v>
      </c>
      <c r="Q27" s="125"/>
      <c r="R27" s="125" t="s">
        <v>102</v>
      </c>
      <c r="S27" s="125"/>
      <c r="T27" s="125" t="s">
        <v>103</v>
      </c>
      <c r="U27" s="125"/>
      <c r="V27" s="125" t="s">
        <v>104</v>
      </c>
      <c r="W27" s="125"/>
      <c r="X27" s="125"/>
      <c r="Y27" s="127" t="s">
        <v>158</v>
      </c>
      <c r="Z27" s="127"/>
      <c r="AA27" s="125" t="s">
        <v>159</v>
      </c>
      <c r="AB27" s="125"/>
    </row>
    <row r="28" spans="1:28" x14ac:dyDescent="0.25">
      <c r="A28" s="93" t="s">
        <v>72</v>
      </c>
      <c r="B28" s="93"/>
      <c r="C28" s="93"/>
      <c r="D28" s="93" t="s">
        <v>73</v>
      </c>
      <c r="E28" s="93"/>
      <c r="F28" s="93"/>
      <c r="G28" s="93"/>
      <c r="H28" s="93" t="s">
        <v>93</v>
      </c>
      <c r="I28" s="93"/>
      <c r="J28" s="93" t="s">
        <v>94</v>
      </c>
      <c r="K28" s="93"/>
      <c r="L28" s="93" t="s">
        <v>179</v>
      </c>
      <c r="M28" s="93"/>
      <c r="N28" s="93" t="s">
        <v>144</v>
      </c>
      <c r="O28" s="93"/>
      <c r="P28" s="93" t="s">
        <v>143</v>
      </c>
      <c r="Q28" s="93"/>
      <c r="R28" s="93" t="s">
        <v>151</v>
      </c>
      <c r="S28" s="93"/>
      <c r="T28" s="93" t="s">
        <v>176</v>
      </c>
      <c r="U28" s="93"/>
      <c r="V28" s="93" t="s">
        <v>174</v>
      </c>
      <c r="W28" s="93"/>
      <c r="X28" s="93"/>
      <c r="Y28" s="93" t="s">
        <v>86</v>
      </c>
      <c r="Z28" s="93"/>
      <c r="AA28" s="93" t="s">
        <v>87</v>
      </c>
      <c r="AB28" s="93"/>
    </row>
    <row r="29" spans="1:28" x14ac:dyDescent="0.25">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row>
    <row r="30" spans="1:28" x14ac:dyDescent="0.25">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row>
    <row r="31" spans="1:28" x14ac:dyDescent="0.25">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row>
    <row r="32" spans="1:28" x14ac:dyDescent="0.25">
      <c r="A32" s="24"/>
      <c r="B32" s="24"/>
      <c r="C32" s="24"/>
      <c r="D32" s="17"/>
      <c r="E32" s="17"/>
      <c r="F32" s="17"/>
      <c r="G32" s="17"/>
      <c r="H32" s="17"/>
      <c r="I32" s="17"/>
      <c r="J32" s="17"/>
      <c r="K32" s="17"/>
      <c r="L32" s="17"/>
      <c r="M32" s="92" t="s">
        <v>168</v>
      </c>
      <c r="N32" s="92"/>
      <c r="O32" s="92"/>
      <c r="P32" s="122" t="s">
        <v>190</v>
      </c>
      <c r="Q32" s="122"/>
      <c r="R32" s="122" t="s">
        <v>169</v>
      </c>
      <c r="S32" s="122"/>
      <c r="T32" s="29"/>
      <c r="U32" s="29"/>
      <c r="V32" s="17"/>
      <c r="W32" s="17"/>
      <c r="X32" s="17"/>
      <c r="Y32" s="24"/>
      <c r="Z32" s="24"/>
      <c r="AA32" s="24"/>
      <c r="AB32" s="24"/>
    </row>
    <row r="33" spans="1:28" x14ac:dyDescent="0.25">
      <c r="A33" s="24"/>
      <c r="B33" s="24"/>
      <c r="C33" s="24"/>
      <c r="D33" s="17"/>
      <c r="E33" s="17"/>
      <c r="F33" s="17"/>
      <c r="G33" s="17"/>
      <c r="H33" s="17"/>
      <c r="I33" s="17"/>
      <c r="J33" s="17"/>
      <c r="K33" s="17"/>
      <c r="L33" s="17"/>
      <c r="M33" s="92"/>
      <c r="N33" s="92"/>
      <c r="O33" s="92"/>
      <c r="P33" s="122"/>
      <c r="Q33" s="122"/>
      <c r="R33" s="122"/>
      <c r="S33" s="122"/>
      <c r="T33" s="29"/>
      <c r="U33" s="29"/>
      <c r="V33" s="17"/>
      <c r="W33" s="17"/>
      <c r="X33" s="17"/>
      <c r="Y33" s="24"/>
      <c r="Z33" s="24"/>
      <c r="AA33" s="24"/>
      <c r="AB33" s="24"/>
    </row>
    <row r="34" spans="1:28" x14ac:dyDescent="0.25">
      <c r="A34" s="124" t="s">
        <v>161</v>
      </c>
      <c r="B34" s="124"/>
      <c r="C34" s="124"/>
      <c r="D34" s="25"/>
      <c r="E34" s="19"/>
      <c r="F34" s="19"/>
      <c r="G34" s="19"/>
      <c r="H34" s="19"/>
      <c r="I34" s="19"/>
      <c r="J34" s="19"/>
      <c r="K34" s="19"/>
      <c r="L34" s="19"/>
      <c r="M34" s="92"/>
      <c r="N34" s="92"/>
      <c r="O34" s="92"/>
      <c r="P34" s="122"/>
      <c r="Q34" s="122"/>
      <c r="R34" s="122"/>
      <c r="S34" s="122"/>
      <c r="T34" s="19"/>
      <c r="U34" s="19"/>
      <c r="V34" s="19"/>
      <c r="W34" s="19"/>
      <c r="X34" s="19"/>
      <c r="Y34" s="92" t="s">
        <v>163</v>
      </c>
      <c r="Z34" s="92"/>
      <c r="AA34" s="92" t="s">
        <v>163</v>
      </c>
      <c r="AB34" s="92"/>
    </row>
    <row r="35" spans="1:28" x14ac:dyDescent="0.25">
      <c r="A35" s="120" t="str">
        <f>'ERM Step 2'!A29</f>
        <v>Financial Risks that affect the profitability,cash position, access to capital or external financial ratings through business relatioinships or the timing and recognition of revenue and expenses.</v>
      </c>
      <c r="B35" s="120"/>
      <c r="C35" s="120"/>
      <c r="D35" s="120" t="str">
        <f>'ERM Step 2'!D29</f>
        <v xml:space="preserve">Billing accuracy; Cost Management; Payer Mix/Reimbursement; Insurance; Card Processor Liability
</v>
      </c>
      <c r="E35" s="120"/>
      <c r="F35" s="120"/>
      <c r="G35" s="120"/>
      <c r="H35" s="120" t="s">
        <v>136</v>
      </c>
      <c r="I35" s="120"/>
      <c r="J35" s="120">
        <v>6</v>
      </c>
      <c r="K35" s="120"/>
      <c r="L35" s="120">
        <v>3</v>
      </c>
      <c r="M35" s="120"/>
      <c r="N35" s="121">
        <f>L35*J35</f>
        <v>18</v>
      </c>
      <c r="O35" s="121"/>
      <c r="P35" s="123">
        <v>0</v>
      </c>
      <c r="Q35" s="123"/>
      <c r="R35" s="123">
        <v>1</v>
      </c>
      <c r="S35" s="123"/>
      <c r="T35" s="121">
        <f>(P35/(3/R35))+N35</f>
        <v>18</v>
      </c>
      <c r="U35" s="121"/>
      <c r="V35" s="120" t="s">
        <v>82</v>
      </c>
      <c r="W35" s="120"/>
      <c r="X35" s="120"/>
      <c r="Y35" s="120" t="str">
        <f>'ERM Step 2'!V29</f>
        <v xml:space="preserve"> TBD</v>
      </c>
      <c r="Z35" s="120"/>
      <c r="AA35" s="23" t="s">
        <v>83</v>
      </c>
      <c r="AB35" s="23"/>
    </row>
    <row r="36" spans="1:28" x14ac:dyDescent="0.25">
      <c r="A36" s="120"/>
      <c r="B36" s="120"/>
      <c r="C36" s="120"/>
      <c r="D36" s="120"/>
      <c r="E36" s="120"/>
      <c r="F36" s="120"/>
      <c r="G36" s="120"/>
      <c r="H36" s="120"/>
      <c r="I36" s="120"/>
      <c r="J36" s="120"/>
      <c r="K36" s="120"/>
      <c r="L36" s="120"/>
      <c r="M36" s="120"/>
      <c r="N36" s="121"/>
      <c r="O36" s="121"/>
      <c r="P36" s="123"/>
      <c r="Q36" s="123"/>
      <c r="R36" s="123"/>
      <c r="S36" s="123"/>
      <c r="T36" s="121"/>
      <c r="U36" s="121"/>
      <c r="V36" s="120"/>
      <c r="W36" s="120"/>
      <c r="X36" s="120"/>
      <c r="Y36" s="120"/>
      <c r="Z36" s="120"/>
      <c r="AA36" s="120" t="str">
        <f>'ERM Step 2'!Z29</f>
        <v xml:space="preserve"> </v>
      </c>
      <c r="AB36" s="120"/>
    </row>
    <row r="37" spans="1:28" x14ac:dyDescent="0.25">
      <c r="A37" s="120"/>
      <c r="B37" s="120"/>
      <c r="C37" s="120"/>
      <c r="D37" s="120"/>
      <c r="E37" s="120"/>
      <c r="F37" s="120"/>
      <c r="G37" s="120"/>
      <c r="H37" s="120"/>
      <c r="I37" s="120"/>
      <c r="J37" s="120"/>
      <c r="K37" s="120"/>
      <c r="L37" s="120"/>
      <c r="M37" s="120"/>
      <c r="N37" s="121"/>
      <c r="O37" s="121"/>
      <c r="P37" s="123"/>
      <c r="Q37" s="123"/>
      <c r="R37" s="123"/>
      <c r="S37" s="123"/>
      <c r="T37" s="121"/>
      <c r="U37" s="121"/>
      <c r="V37" s="120"/>
      <c r="W37" s="120"/>
      <c r="X37" s="120"/>
      <c r="Y37" s="120"/>
      <c r="Z37" s="120"/>
      <c r="AA37" s="120"/>
      <c r="AB37" s="120"/>
    </row>
    <row r="38" spans="1:28" x14ac:dyDescent="0.25">
      <c r="A38" s="120"/>
      <c r="B38" s="120"/>
      <c r="C38" s="120"/>
      <c r="D38" s="120"/>
      <c r="E38" s="120"/>
      <c r="F38" s="120"/>
      <c r="G38" s="120"/>
      <c r="H38" s="120"/>
      <c r="I38" s="120"/>
      <c r="J38" s="120"/>
      <c r="K38" s="120"/>
      <c r="L38" s="120"/>
      <c r="M38" s="120"/>
      <c r="N38" s="121"/>
      <c r="O38" s="121"/>
      <c r="P38" s="123"/>
      <c r="Q38" s="123"/>
      <c r="R38" s="123"/>
      <c r="S38" s="123"/>
      <c r="T38" s="121"/>
      <c r="U38" s="121"/>
      <c r="V38" s="120"/>
      <c r="W38" s="120"/>
      <c r="X38" s="120"/>
      <c r="Y38" s="120"/>
      <c r="Z38" s="120"/>
      <c r="AA38" s="21"/>
      <c r="AB38" s="23"/>
    </row>
    <row r="39" spans="1:28" x14ac:dyDescent="0.25">
      <c r="A39" s="120"/>
      <c r="B39" s="120"/>
      <c r="C39" s="120"/>
      <c r="D39" s="120"/>
      <c r="E39" s="120"/>
      <c r="F39" s="120"/>
      <c r="G39" s="120"/>
      <c r="H39" s="120"/>
      <c r="I39" s="120"/>
      <c r="J39" s="120"/>
      <c r="K39" s="120"/>
      <c r="L39" s="120"/>
      <c r="M39" s="120"/>
      <c r="N39" s="121"/>
      <c r="O39" s="121"/>
      <c r="P39" s="123"/>
      <c r="Q39" s="123"/>
      <c r="R39" s="123"/>
      <c r="S39" s="123"/>
      <c r="T39" s="121"/>
      <c r="U39" s="121"/>
      <c r="V39" s="120"/>
      <c r="W39" s="120"/>
      <c r="X39" s="120"/>
      <c r="Y39" s="120"/>
      <c r="Z39" s="120"/>
      <c r="AA39" s="23"/>
      <c r="AB39" s="23"/>
    </row>
    <row r="40" spans="1:28" x14ac:dyDescent="0.25">
      <c r="A40" s="120"/>
      <c r="B40" s="120"/>
      <c r="C40" s="120"/>
      <c r="D40" s="120"/>
      <c r="E40" s="120"/>
      <c r="F40" s="120"/>
      <c r="G40" s="120"/>
      <c r="H40" s="120"/>
      <c r="I40" s="120"/>
      <c r="J40" s="120"/>
      <c r="K40" s="120"/>
      <c r="L40" s="120"/>
      <c r="M40" s="120"/>
      <c r="N40" s="121"/>
      <c r="O40" s="121"/>
      <c r="P40" s="123"/>
      <c r="Q40" s="123"/>
      <c r="R40" s="123"/>
      <c r="S40" s="123"/>
      <c r="T40" s="121"/>
      <c r="U40" s="121"/>
      <c r="V40" s="120"/>
      <c r="W40" s="120"/>
      <c r="X40" s="120"/>
      <c r="Y40" s="120"/>
      <c r="Z40" s="120"/>
      <c r="AA40" s="23" t="s">
        <v>84</v>
      </c>
      <c r="AB40" s="23"/>
    </row>
    <row r="41" spans="1:28" x14ac:dyDescent="0.25">
      <c r="A41" s="120"/>
      <c r="B41" s="120"/>
      <c r="C41" s="120"/>
      <c r="D41" s="120"/>
      <c r="E41" s="120"/>
      <c r="F41" s="120"/>
      <c r="G41" s="120"/>
      <c r="H41" s="120"/>
      <c r="I41" s="120"/>
      <c r="J41" s="120"/>
      <c r="K41" s="120"/>
      <c r="L41" s="120"/>
      <c r="M41" s="120"/>
      <c r="N41" s="121"/>
      <c r="O41" s="121"/>
      <c r="P41" s="123"/>
      <c r="Q41" s="123"/>
      <c r="R41" s="123"/>
      <c r="S41" s="123"/>
      <c r="T41" s="121"/>
      <c r="U41" s="121"/>
      <c r="V41" s="120"/>
      <c r="W41" s="120"/>
      <c r="X41" s="120"/>
      <c r="Y41" s="120"/>
      <c r="Z41" s="120"/>
      <c r="AA41" s="120">
        <f>'ERM Step 2'!Z31</f>
        <v>0</v>
      </c>
      <c r="AB41" s="120"/>
    </row>
    <row r="42" spans="1:28" x14ac:dyDescent="0.25">
      <c r="A42" s="120"/>
      <c r="B42" s="120"/>
      <c r="C42" s="120"/>
      <c r="D42" s="120"/>
      <c r="E42" s="120"/>
      <c r="F42" s="120"/>
      <c r="G42" s="120"/>
      <c r="H42" s="120"/>
      <c r="I42" s="120"/>
      <c r="J42" s="120"/>
      <c r="K42" s="120"/>
      <c r="L42" s="120"/>
      <c r="M42" s="120"/>
      <c r="N42" s="121"/>
      <c r="O42" s="121"/>
      <c r="P42" s="123"/>
      <c r="Q42" s="123"/>
      <c r="R42" s="123"/>
      <c r="S42" s="123"/>
      <c r="T42" s="121"/>
      <c r="U42" s="121"/>
      <c r="V42" s="120"/>
      <c r="W42" s="120"/>
      <c r="X42" s="120"/>
      <c r="Y42" s="120"/>
      <c r="Z42" s="120"/>
      <c r="AA42" s="120"/>
      <c r="AB42" s="120"/>
    </row>
    <row r="43" spans="1:28" x14ac:dyDescent="0.25">
      <c r="A43" s="120"/>
      <c r="B43" s="120"/>
      <c r="C43" s="120"/>
      <c r="D43" s="120"/>
      <c r="E43" s="120"/>
      <c r="F43" s="120"/>
      <c r="G43" s="120"/>
      <c r="H43" s="120"/>
      <c r="I43" s="120"/>
      <c r="J43" s="120"/>
      <c r="K43" s="120"/>
      <c r="L43" s="120"/>
      <c r="M43" s="120"/>
      <c r="N43" s="121"/>
      <c r="O43" s="121"/>
      <c r="P43" s="123"/>
      <c r="Q43" s="123"/>
      <c r="R43" s="123"/>
      <c r="S43" s="123"/>
      <c r="T43" s="121"/>
      <c r="U43" s="121"/>
      <c r="V43" s="120"/>
      <c r="W43" s="120"/>
      <c r="X43" s="120"/>
      <c r="Y43" s="120"/>
      <c r="Z43" s="120"/>
      <c r="AA43" s="23"/>
      <c r="AB43" s="23"/>
    </row>
    <row r="44" spans="1:28" x14ac:dyDescent="0.25">
      <c r="A44" s="120"/>
      <c r="B44" s="120"/>
      <c r="C44" s="120"/>
      <c r="D44" s="120"/>
      <c r="E44" s="120"/>
      <c r="F44" s="120"/>
      <c r="G44" s="120"/>
      <c r="H44" s="120"/>
      <c r="I44" s="120"/>
      <c r="J44" s="120"/>
      <c r="K44" s="120"/>
      <c r="L44" s="120"/>
      <c r="M44" s="120"/>
      <c r="N44" s="121"/>
      <c r="O44" s="121"/>
      <c r="P44" s="123"/>
      <c r="Q44" s="123"/>
      <c r="R44" s="123"/>
      <c r="S44" s="123"/>
      <c r="T44" s="121"/>
      <c r="U44" s="121"/>
      <c r="V44" s="120"/>
      <c r="W44" s="120"/>
      <c r="X44" s="120"/>
      <c r="Y44" s="120"/>
      <c r="Z44" s="120"/>
      <c r="AA44" s="23"/>
      <c r="AB44" s="23"/>
    </row>
    <row r="45" spans="1:28" x14ac:dyDescent="0.25">
      <c r="A45" s="30" t="s">
        <v>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row>
    <row r="49" spans="1:10" x14ac:dyDescent="0.25">
      <c r="F49" s="20" t="s">
        <v>8</v>
      </c>
    </row>
    <row r="50" spans="1:10" x14ac:dyDescent="0.25">
      <c r="A50" s="20" t="s">
        <v>170</v>
      </c>
      <c r="F50" s="20" t="s">
        <v>106</v>
      </c>
      <c r="J50" s="20"/>
    </row>
    <row r="51" spans="1:10" x14ac:dyDescent="0.25">
      <c r="A51" s="20" t="s">
        <v>8</v>
      </c>
      <c r="F51" s="20" t="s">
        <v>8</v>
      </c>
      <c r="J51" s="22"/>
    </row>
    <row r="52" spans="1:10" x14ac:dyDescent="0.25">
      <c r="A52" s="20" t="s">
        <v>133</v>
      </c>
      <c r="F52" s="22" t="s">
        <v>142</v>
      </c>
      <c r="G52" t="s">
        <v>8</v>
      </c>
      <c r="J52" s="28"/>
    </row>
    <row r="53" spans="1:10" x14ac:dyDescent="0.25">
      <c r="A53" t="s">
        <v>134</v>
      </c>
      <c r="F53" s="1">
        <v>6</v>
      </c>
      <c r="G53" t="s">
        <v>113</v>
      </c>
      <c r="J53" s="1"/>
    </row>
    <row r="54" spans="1:10" x14ac:dyDescent="0.25">
      <c r="A54" t="s">
        <v>135</v>
      </c>
      <c r="F54" s="1">
        <v>5</v>
      </c>
      <c r="G54" t="s">
        <v>114</v>
      </c>
      <c r="J54" s="1"/>
    </row>
    <row r="55" spans="1:10" x14ac:dyDescent="0.25">
      <c r="A55" t="s">
        <v>136</v>
      </c>
      <c r="F55" s="1">
        <v>4</v>
      </c>
      <c r="G55" t="s">
        <v>115</v>
      </c>
      <c r="J55" s="1"/>
    </row>
    <row r="56" spans="1:10" x14ac:dyDescent="0.25">
      <c r="A56" t="s">
        <v>137</v>
      </c>
      <c r="F56" s="1">
        <v>3</v>
      </c>
      <c r="G56" t="s">
        <v>116</v>
      </c>
      <c r="J56" s="28"/>
    </row>
    <row r="57" spans="1:10" x14ac:dyDescent="0.25">
      <c r="A57" t="s">
        <v>138</v>
      </c>
      <c r="F57" s="1">
        <v>2</v>
      </c>
      <c r="G57" t="s">
        <v>117</v>
      </c>
      <c r="J57" s="1"/>
    </row>
    <row r="58" spans="1:10" x14ac:dyDescent="0.25">
      <c r="A58" t="s">
        <v>139</v>
      </c>
      <c r="F58" s="1">
        <v>1</v>
      </c>
      <c r="G58" t="s">
        <v>118</v>
      </c>
      <c r="J58" s="1"/>
    </row>
    <row r="59" spans="1:10" x14ac:dyDescent="0.25">
      <c r="A59" t="s">
        <v>140</v>
      </c>
      <c r="F59" s="22" t="s">
        <v>8</v>
      </c>
      <c r="G59" t="s">
        <v>8</v>
      </c>
      <c r="J59" s="1"/>
    </row>
    <row r="60" spans="1:10" x14ac:dyDescent="0.25">
      <c r="A60" t="s">
        <v>141</v>
      </c>
      <c r="F60" s="22"/>
      <c r="G60" t="s">
        <v>8</v>
      </c>
    </row>
    <row r="61" spans="1:10" x14ac:dyDescent="0.25">
      <c r="F61" s="22"/>
    </row>
    <row r="62" spans="1:10" x14ac:dyDescent="0.25">
      <c r="A62" s="20" t="s">
        <v>125</v>
      </c>
      <c r="F62" s="22"/>
    </row>
    <row r="63" spans="1:10" x14ac:dyDescent="0.25">
      <c r="A63" s="22"/>
      <c r="F63" s="22"/>
    </row>
    <row r="64" spans="1:10" x14ac:dyDescent="0.25">
      <c r="A64" s="28" t="s">
        <v>157</v>
      </c>
      <c r="F64" s="22"/>
    </row>
    <row r="65" spans="1:10" x14ac:dyDescent="0.25">
      <c r="A65" s="1">
        <v>1</v>
      </c>
      <c r="B65" t="s">
        <v>173</v>
      </c>
      <c r="F65" s="22"/>
    </row>
    <row r="66" spans="1:10" x14ac:dyDescent="0.25">
      <c r="A66" s="1">
        <v>2</v>
      </c>
      <c r="B66" t="s">
        <v>122</v>
      </c>
      <c r="F66" s="22"/>
    </row>
    <row r="67" spans="1:10" x14ac:dyDescent="0.25">
      <c r="A67" s="1">
        <v>3</v>
      </c>
      <c r="B67" t="s">
        <v>123</v>
      </c>
      <c r="F67" s="22"/>
    </row>
    <row r="68" spans="1:10" x14ac:dyDescent="0.25">
      <c r="F68" s="1"/>
      <c r="J68" s="20"/>
    </row>
    <row r="69" spans="1:10" x14ac:dyDescent="0.25">
      <c r="A69" s="20" t="s">
        <v>143</v>
      </c>
      <c r="F69" s="1"/>
      <c r="J69" s="1"/>
    </row>
    <row r="70" spans="1:10" x14ac:dyDescent="0.25">
      <c r="A70" s="1" t="s">
        <v>8</v>
      </c>
      <c r="B70" t="s">
        <v>8</v>
      </c>
      <c r="F70" s="1"/>
      <c r="J70" s="1"/>
    </row>
    <row r="71" spans="1:10" x14ac:dyDescent="0.25">
      <c r="A71" s="1">
        <v>0</v>
      </c>
      <c r="B71" t="s">
        <v>153</v>
      </c>
      <c r="F71" s="1"/>
      <c r="J71" s="1"/>
    </row>
    <row r="72" spans="1:10" x14ac:dyDescent="0.25">
      <c r="A72" s="1">
        <v>1</v>
      </c>
      <c r="B72" t="s">
        <v>150</v>
      </c>
      <c r="F72" s="1"/>
      <c r="J72" s="1"/>
    </row>
    <row r="73" spans="1:10" x14ac:dyDescent="0.25">
      <c r="A73" s="1">
        <v>2</v>
      </c>
      <c r="B73" t="s">
        <v>149</v>
      </c>
      <c r="F73" s="1"/>
      <c r="J73" s="1"/>
    </row>
    <row r="74" spans="1:10" x14ac:dyDescent="0.25">
      <c r="A74" s="1">
        <v>3</v>
      </c>
      <c r="B74" t="s">
        <v>148</v>
      </c>
      <c r="J74" s="1"/>
    </row>
    <row r="75" spans="1:10" x14ac:dyDescent="0.25">
      <c r="A75" s="1">
        <v>4</v>
      </c>
      <c r="B75" t="s">
        <v>147</v>
      </c>
      <c r="J75" s="1"/>
    </row>
    <row r="76" spans="1:10" x14ac:dyDescent="0.25">
      <c r="A76" s="1">
        <v>5</v>
      </c>
      <c r="B76" t="s">
        <v>146</v>
      </c>
      <c r="J76" s="1"/>
    </row>
    <row r="77" spans="1:10" x14ac:dyDescent="0.25">
      <c r="A77" s="1">
        <v>6</v>
      </c>
      <c r="B77" t="s">
        <v>145</v>
      </c>
    </row>
    <row r="78" spans="1:10" x14ac:dyDescent="0.25">
      <c r="J78" s="20"/>
    </row>
    <row r="79" spans="1:10" x14ac:dyDescent="0.25">
      <c r="A79" s="20" t="s">
        <v>152</v>
      </c>
      <c r="J79" s="22"/>
    </row>
    <row r="80" spans="1:10" x14ac:dyDescent="0.25">
      <c r="A80" s="22" t="s">
        <v>8</v>
      </c>
      <c r="J80" s="1"/>
    </row>
    <row r="81" spans="1:10" x14ac:dyDescent="0.25">
      <c r="A81" s="1">
        <v>1</v>
      </c>
      <c r="B81" t="s">
        <v>156</v>
      </c>
      <c r="J81" s="1"/>
    </row>
    <row r="82" spans="1:10" x14ac:dyDescent="0.25">
      <c r="A82" s="1">
        <v>2</v>
      </c>
      <c r="B82" t="s">
        <v>155</v>
      </c>
      <c r="J82" s="1"/>
    </row>
    <row r="83" spans="1:10" x14ac:dyDescent="0.25">
      <c r="A83" s="1">
        <v>3</v>
      </c>
      <c r="B83" t="s">
        <v>154</v>
      </c>
    </row>
  </sheetData>
  <mergeCells count="51">
    <mergeCell ref="A13:AB14"/>
    <mergeCell ref="C5:AA6"/>
    <mergeCell ref="A8:AA8"/>
    <mergeCell ref="A9:AA9"/>
    <mergeCell ref="A10:AA10"/>
    <mergeCell ref="A11:AB12"/>
    <mergeCell ref="A15:AA15"/>
    <mergeCell ref="A16:AB17"/>
    <mergeCell ref="A27:C27"/>
    <mergeCell ref="D27:G27"/>
    <mergeCell ref="H27:I27"/>
    <mergeCell ref="J27:K27"/>
    <mergeCell ref="L27:M27"/>
    <mergeCell ref="N27:O27"/>
    <mergeCell ref="P27:Q27"/>
    <mergeCell ref="R27:S27"/>
    <mergeCell ref="T27:U27"/>
    <mergeCell ref="V27:X27"/>
    <mergeCell ref="Y27:Z27"/>
    <mergeCell ref="AA27:AB27"/>
    <mergeCell ref="A28:C31"/>
    <mergeCell ref="D28:G31"/>
    <mergeCell ref="H28:I31"/>
    <mergeCell ref="J28:K31"/>
    <mergeCell ref="L28:M31"/>
    <mergeCell ref="N28:O31"/>
    <mergeCell ref="AA34:AB34"/>
    <mergeCell ref="P28:Q31"/>
    <mergeCell ref="R28:S31"/>
    <mergeCell ref="T28:U31"/>
    <mergeCell ref="V28:X31"/>
    <mergeCell ref="Y28:Z31"/>
    <mergeCell ref="AA28:AB31"/>
    <mergeCell ref="M32:O34"/>
    <mergeCell ref="P32:Q34"/>
    <mergeCell ref="R32:S34"/>
    <mergeCell ref="A34:C34"/>
    <mergeCell ref="Y34:Z34"/>
    <mergeCell ref="AA36:AB37"/>
    <mergeCell ref="AA41:AB42"/>
    <mergeCell ref="A35:C44"/>
    <mergeCell ref="D35:G44"/>
    <mergeCell ref="H35:I44"/>
    <mergeCell ref="J35:K44"/>
    <mergeCell ref="L35:M44"/>
    <mergeCell ref="N35:O44"/>
    <mergeCell ref="P35:Q44"/>
    <mergeCell ref="R35:S44"/>
    <mergeCell ref="T35:U44"/>
    <mergeCell ref="V35:X44"/>
    <mergeCell ref="Y35:Z44"/>
  </mergeCells>
  <dataValidations count="5">
    <dataValidation type="list" allowBlank="1" showInputMessage="1" showErrorMessage="1" sqref="H35:I44">
      <formula1>$A$52:$A$60</formula1>
    </dataValidation>
    <dataValidation type="list" allowBlank="1" showInputMessage="1" showErrorMessage="1" sqref="J35:K44">
      <formula1>$F$52:$F$58</formula1>
    </dataValidation>
    <dataValidation type="list" allowBlank="1" showInputMessage="1" showErrorMessage="1" sqref="L35:M44">
      <formula1>$A$64:$A$67</formula1>
    </dataValidation>
    <dataValidation type="list" allowBlank="1" showInputMessage="1" showErrorMessage="1" sqref="P35:Q44">
      <formula1>$A$71:$A$77</formula1>
    </dataValidation>
    <dataValidation type="list" allowBlank="1" showInputMessage="1" showErrorMessage="1" sqref="R35:S44">
      <formula1>$A$81:$A$83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tabSelected="1" topLeftCell="A16" zoomScale="136" zoomScaleNormal="136" workbookViewId="0">
      <selection activeCell="F25" sqref="F25:O26"/>
    </sheetView>
  </sheetViews>
  <sheetFormatPr defaultRowHeight="15" x14ac:dyDescent="0.25"/>
  <sheetData>
    <row r="1" spans="1:15" x14ac:dyDescent="0.25">
      <c r="A1" t="s">
        <v>0</v>
      </c>
    </row>
    <row r="2" spans="1:15" x14ac:dyDescent="0.25">
      <c r="A2" t="s">
        <v>55</v>
      </c>
    </row>
    <row r="4" spans="1:15" x14ac:dyDescent="0.25">
      <c r="A4" t="s">
        <v>8</v>
      </c>
    </row>
    <row r="5" spans="1:15" ht="15.75" x14ac:dyDescent="0.25">
      <c r="A5" s="4" t="s">
        <v>17</v>
      </c>
    </row>
    <row r="6" spans="1:15" ht="15.75" x14ac:dyDescent="0.25">
      <c r="A6" s="3" t="s">
        <v>9</v>
      </c>
    </row>
    <row r="7" spans="1:15" ht="15.75" x14ac:dyDescent="0.25">
      <c r="A7" s="3" t="s">
        <v>10</v>
      </c>
    </row>
    <row r="8" spans="1:15" ht="15.75" x14ac:dyDescent="0.25">
      <c r="A8" s="3" t="s">
        <v>11</v>
      </c>
    </row>
    <row r="9" spans="1:15" ht="15.75" x14ac:dyDescent="0.25">
      <c r="A9" s="3" t="s">
        <v>12</v>
      </c>
    </row>
    <row r="10" spans="1:15" ht="15.75" x14ac:dyDescent="0.25">
      <c r="A10" s="3" t="s">
        <v>22</v>
      </c>
    </row>
    <row r="11" spans="1:15" ht="15.75" x14ac:dyDescent="0.25">
      <c r="A11" s="3" t="s">
        <v>13</v>
      </c>
    </row>
    <row r="12" spans="1:15" ht="15.75" x14ac:dyDescent="0.25">
      <c r="A12" s="3" t="s">
        <v>14</v>
      </c>
    </row>
    <row r="13" spans="1:15" ht="15.75" x14ac:dyDescent="0.25">
      <c r="A13" s="3" t="s">
        <v>15</v>
      </c>
    </row>
    <row r="14" spans="1:15" ht="15.75" x14ac:dyDescent="0.25">
      <c r="A14" s="3" t="s">
        <v>16</v>
      </c>
    </row>
    <row r="15" spans="1:15" ht="15.75" x14ac:dyDescent="0.25">
      <c r="A15" s="3"/>
    </row>
    <row r="16" spans="1:15" x14ac:dyDescent="0.25">
      <c r="A16" s="60" t="s">
        <v>7</v>
      </c>
      <c r="B16" s="61"/>
      <c r="C16" s="61"/>
      <c r="D16" s="61"/>
      <c r="E16" s="61"/>
      <c r="F16" s="61"/>
      <c r="G16" s="61"/>
      <c r="H16" s="61"/>
      <c r="I16" s="61"/>
      <c r="J16" s="61"/>
      <c r="K16" s="61"/>
      <c r="L16" s="61"/>
      <c r="M16" s="61"/>
      <c r="N16" s="61"/>
      <c r="O16" s="62"/>
    </row>
    <row r="17" spans="1:15" ht="15.75" customHeight="1" x14ac:dyDescent="0.25">
      <c r="A17" s="65" t="s">
        <v>57</v>
      </c>
      <c r="B17" s="66"/>
      <c r="C17" s="66"/>
      <c r="D17" s="66"/>
      <c r="E17" s="67"/>
      <c r="F17" s="71" t="s">
        <v>225</v>
      </c>
      <c r="G17" s="72"/>
      <c r="H17" s="72"/>
      <c r="I17" s="72"/>
      <c r="J17" s="72"/>
      <c r="K17" s="72"/>
      <c r="L17" s="72"/>
      <c r="M17" s="72"/>
      <c r="N17" s="72"/>
      <c r="O17" s="73"/>
    </row>
    <row r="18" spans="1:15" ht="15.75" customHeight="1" x14ac:dyDescent="0.25">
      <c r="A18" s="68"/>
      <c r="B18" s="69"/>
      <c r="C18" s="69"/>
      <c r="D18" s="69"/>
      <c r="E18" s="70"/>
      <c r="F18" s="74"/>
      <c r="G18" s="75"/>
      <c r="H18" s="75"/>
      <c r="I18" s="75"/>
      <c r="J18" s="75"/>
      <c r="K18" s="75"/>
      <c r="L18" s="75"/>
      <c r="M18" s="75"/>
      <c r="N18" s="75"/>
      <c r="O18" s="76"/>
    </row>
    <row r="19" spans="1:15" ht="15.75" x14ac:dyDescent="0.25">
      <c r="A19" s="91" t="s">
        <v>18</v>
      </c>
      <c r="B19" s="91"/>
      <c r="C19" s="91"/>
      <c r="D19" s="91"/>
      <c r="E19" s="91"/>
      <c r="F19" s="63">
        <v>43188</v>
      </c>
      <c r="G19" s="63"/>
      <c r="H19" s="63"/>
      <c r="I19" s="63"/>
      <c r="J19" s="63"/>
      <c r="K19" s="63"/>
      <c r="L19" s="63"/>
      <c r="M19" s="63"/>
      <c r="N19" s="63"/>
      <c r="O19" s="63"/>
    </row>
    <row r="20" spans="1:15" ht="15.75" x14ac:dyDescent="0.25">
      <c r="A20" s="91" t="s">
        <v>19</v>
      </c>
      <c r="B20" s="91"/>
      <c r="C20" s="91"/>
      <c r="D20" s="91"/>
      <c r="E20" s="91"/>
      <c r="F20" s="64" t="s">
        <v>226</v>
      </c>
      <c r="G20" s="64"/>
      <c r="H20" s="64"/>
      <c r="I20" s="64"/>
      <c r="J20" s="64"/>
      <c r="K20" s="64"/>
      <c r="L20" s="64"/>
      <c r="M20" s="64"/>
      <c r="N20" s="64"/>
      <c r="O20" s="64"/>
    </row>
    <row r="21" spans="1:15" ht="15.75" x14ac:dyDescent="0.25">
      <c r="A21" s="8"/>
      <c r="B21" s="9"/>
      <c r="C21" s="9"/>
      <c r="D21" s="9"/>
      <c r="E21" s="9"/>
      <c r="F21" s="55" t="s">
        <v>165</v>
      </c>
      <c r="G21" s="56"/>
      <c r="H21" s="56"/>
      <c r="I21" s="56"/>
      <c r="J21" s="56"/>
      <c r="K21" s="56"/>
      <c r="L21" s="56"/>
      <c r="M21" s="56"/>
      <c r="N21" s="56"/>
      <c r="O21" s="57"/>
    </row>
    <row r="22" spans="1:15" ht="15.75" customHeight="1" x14ac:dyDescent="0.25">
      <c r="A22" s="83" t="s">
        <v>202</v>
      </c>
      <c r="B22" s="84"/>
      <c r="C22" s="84"/>
      <c r="D22" s="84"/>
      <c r="E22" s="84"/>
      <c r="F22" s="77" t="s">
        <v>53</v>
      </c>
      <c r="G22" s="78"/>
      <c r="H22" s="78"/>
      <c r="I22" s="78"/>
      <c r="J22" s="78"/>
      <c r="K22" s="78"/>
      <c r="L22" s="78"/>
      <c r="M22" s="78"/>
      <c r="N22" s="78"/>
      <c r="O22" s="79"/>
    </row>
    <row r="23" spans="1:15" ht="15.75" customHeight="1" x14ac:dyDescent="0.25">
      <c r="A23" s="85"/>
      <c r="B23" s="86"/>
      <c r="C23" s="86"/>
      <c r="D23" s="86"/>
      <c r="E23" s="86"/>
      <c r="F23" s="80"/>
      <c r="G23" s="81"/>
      <c r="H23" s="81"/>
      <c r="I23" s="81"/>
      <c r="J23" s="81"/>
      <c r="K23" s="81"/>
      <c r="L23" s="81"/>
      <c r="M23" s="81"/>
      <c r="N23" s="81"/>
      <c r="O23" s="82"/>
    </row>
    <row r="24" spans="1:15" x14ac:dyDescent="0.25">
      <c r="A24" s="52"/>
      <c r="B24" s="53"/>
      <c r="C24" s="53"/>
      <c r="D24" s="53"/>
      <c r="E24" s="53"/>
      <c r="F24" s="55" t="s">
        <v>165</v>
      </c>
      <c r="G24" s="56"/>
      <c r="H24" s="56"/>
      <c r="I24" s="56"/>
      <c r="J24" s="56"/>
      <c r="K24" s="56"/>
      <c r="L24" s="56"/>
      <c r="M24" s="56"/>
      <c r="N24" s="56"/>
      <c r="O24" s="57"/>
    </row>
    <row r="25" spans="1:15" ht="15.75" customHeight="1" x14ac:dyDescent="0.25">
      <c r="A25" s="87" t="s">
        <v>203</v>
      </c>
      <c r="B25" s="88"/>
      <c r="C25" s="88"/>
      <c r="D25" s="88"/>
      <c r="E25" s="88"/>
      <c r="F25" s="64" t="s">
        <v>39</v>
      </c>
      <c r="G25" s="64"/>
      <c r="H25" s="64"/>
      <c r="I25" s="64"/>
      <c r="J25" s="64"/>
      <c r="K25" s="64"/>
      <c r="L25" s="64"/>
      <c r="M25" s="64"/>
      <c r="N25" s="64"/>
      <c r="O25" s="64"/>
    </row>
    <row r="26" spans="1:15" ht="15" customHeight="1" x14ac:dyDescent="0.25">
      <c r="A26" s="89"/>
      <c r="B26" s="90"/>
      <c r="C26" s="90"/>
      <c r="D26" s="90"/>
      <c r="E26" s="90"/>
      <c r="F26" s="64"/>
      <c r="G26" s="64"/>
      <c r="H26" s="64"/>
      <c r="I26" s="64"/>
      <c r="J26" s="64"/>
      <c r="K26" s="64"/>
      <c r="L26" s="64"/>
      <c r="M26" s="64"/>
      <c r="N26" s="64"/>
      <c r="O26" s="64"/>
    </row>
    <row r="27" spans="1:15" x14ac:dyDescent="0.25">
      <c r="A27" s="26"/>
      <c r="B27" s="27"/>
      <c r="C27" s="27"/>
      <c r="D27" s="27"/>
      <c r="E27" s="27"/>
      <c r="F27" s="53"/>
      <c r="G27" s="53"/>
      <c r="H27" s="53"/>
      <c r="I27" s="53"/>
      <c r="J27" s="53"/>
      <c r="K27" s="53"/>
      <c r="L27" s="53"/>
      <c r="M27" s="53"/>
      <c r="N27" s="53"/>
      <c r="O27" s="54"/>
    </row>
    <row r="28" spans="1:15" x14ac:dyDescent="0.25">
      <c r="A28" s="42" t="s">
        <v>20</v>
      </c>
      <c r="B28" s="43"/>
      <c r="C28" s="43"/>
      <c r="D28" s="43"/>
      <c r="E28" s="43"/>
      <c r="F28" s="46" t="s">
        <v>197</v>
      </c>
      <c r="G28" s="47"/>
      <c r="H28" s="47"/>
      <c r="I28" s="47"/>
      <c r="J28" s="47"/>
      <c r="K28" s="47"/>
      <c r="L28" s="47"/>
      <c r="M28" s="47"/>
      <c r="N28" s="47"/>
      <c r="O28" s="48"/>
    </row>
    <row r="29" spans="1:15" x14ac:dyDescent="0.25">
      <c r="A29" s="44"/>
      <c r="B29" s="45"/>
      <c r="C29" s="45"/>
      <c r="D29" s="45"/>
      <c r="E29" s="45"/>
      <c r="F29" s="49"/>
      <c r="G29" s="50"/>
      <c r="H29" s="50"/>
      <c r="I29" s="50"/>
      <c r="J29" s="50"/>
      <c r="K29" s="50"/>
      <c r="L29" s="50"/>
      <c r="M29" s="50"/>
      <c r="N29" s="50"/>
      <c r="O29" s="51"/>
    </row>
    <row r="30" spans="1:15" x14ac:dyDescent="0.25">
      <c r="A30" s="26"/>
      <c r="B30" s="27"/>
      <c r="C30" s="27"/>
      <c r="D30" s="27"/>
      <c r="E30" s="27"/>
      <c r="F30" s="58"/>
      <c r="G30" s="58"/>
      <c r="H30" s="58"/>
      <c r="I30" s="58"/>
      <c r="J30" s="58"/>
      <c r="K30" s="58"/>
      <c r="L30" s="58"/>
      <c r="M30" s="58"/>
      <c r="N30" s="58"/>
      <c r="O30" s="59"/>
    </row>
    <row r="31" spans="1:15" x14ac:dyDescent="0.25">
      <c r="A31" s="42" t="s">
        <v>21</v>
      </c>
      <c r="B31" s="43"/>
      <c r="C31" s="43"/>
      <c r="D31" s="43"/>
      <c r="E31" s="43"/>
      <c r="F31" s="46" t="s">
        <v>196</v>
      </c>
      <c r="G31" s="47"/>
      <c r="H31" s="47"/>
      <c r="I31" s="47"/>
      <c r="J31" s="47"/>
      <c r="K31" s="47"/>
      <c r="L31" s="47"/>
      <c r="M31" s="47"/>
      <c r="N31" s="47"/>
      <c r="O31" s="48"/>
    </row>
    <row r="32" spans="1:15" x14ac:dyDescent="0.25">
      <c r="A32" s="44"/>
      <c r="B32" s="45"/>
      <c r="C32" s="45"/>
      <c r="D32" s="45"/>
      <c r="E32" s="45"/>
      <c r="F32" s="49"/>
      <c r="G32" s="50"/>
      <c r="H32" s="50"/>
      <c r="I32" s="50"/>
      <c r="J32" s="50"/>
      <c r="K32" s="50"/>
      <c r="L32" s="50"/>
      <c r="M32" s="50"/>
      <c r="N32" s="50"/>
      <c r="O32" s="51"/>
    </row>
    <row r="33" spans="1:15" x14ac:dyDescent="0.25">
      <c r="A33" s="6"/>
      <c r="B33" s="7"/>
      <c r="C33" s="7"/>
      <c r="D33" s="7"/>
      <c r="E33" s="7"/>
      <c r="F33" s="58"/>
      <c r="G33" s="58"/>
      <c r="H33" s="58"/>
      <c r="I33" s="58"/>
      <c r="J33" s="58"/>
      <c r="K33" s="58"/>
      <c r="L33" s="58"/>
      <c r="M33" s="58"/>
      <c r="N33" s="58"/>
      <c r="O33" s="59"/>
    </row>
    <row r="34" spans="1:15" x14ac:dyDescent="0.25">
      <c r="A34" s="42" t="s">
        <v>56</v>
      </c>
      <c r="B34" s="43"/>
      <c r="C34" s="43"/>
      <c r="D34" s="43"/>
      <c r="E34" s="43"/>
      <c r="F34" s="46" t="s">
        <v>197</v>
      </c>
      <c r="G34" s="47"/>
      <c r="H34" s="47"/>
      <c r="I34" s="47"/>
      <c r="J34" s="47"/>
      <c r="K34" s="47"/>
      <c r="L34" s="47"/>
      <c r="M34" s="47"/>
      <c r="N34" s="47"/>
      <c r="O34" s="48"/>
    </row>
    <row r="35" spans="1:15" x14ac:dyDescent="0.25">
      <c r="A35" s="44"/>
      <c r="B35" s="45"/>
      <c r="C35" s="45"/>
      <c r="D35" s="45"/>
      <c r="E35" s="45"/>
      <c r="F35" s="49"/>
      <c r="G35" s="50"/>
      <c r="H35" s="50"/>
      <c r="I35" s="50"/>
      <c r="J35" s="50"/>
      <c r="K35" s="50"/>
      <c r="L35" s="50"/>
      <c r="M35" s="50"/>
      <c r="N35" s="50"/>
      <c r="O35" s="51"/>
    </row>
    <row r="36" spans="1:15" x14ac:dyDescent="0.25">
      <c r="A36" s="52"/>
      <c r="B36" s="53"/>
      <c r="C36" s="53"/>
      <c r="D36" s="53"/>
      <c r="E36" s="53"/>
      <c r="F36" s="53"/>
      <c r="G36" s="53"/>
      <c r="H36" s="53"/>
      <c r="I36" s="53"/>
      <c r="J36" s="53"/>
      <c r="K36" s="53"/>
      <c r="L36" s="53"/>
      <c r="M36" s="53"/>
      <c r="N36" s="53"/>
      <c r="O36" s="54"/>
    </row>
    <row r="46" spans="1:15" x14ac:dyDescent="0.25">
      <c r="A46" t="s">
        <v>80</v>
      </c>
    </row>
    <row r="47" spans="1:15" x14ac:dyDescent="0.25">
      <c r="A47" t="s">
        <v>50</v>
      </c>
    </row>
    <row r="48" spans="1:15" x14ac:dyDescent="0.25">
      <c r="A48" t="s">
        <v>51</v>
      </c>
    </row>
    <row r="49" spans="1:1" x14ac:dyDescent="0.25">
      <c r="A49" t="s">
        <v>52</v>
      </c>
    </row>
    <row r="50" spans="1:1" x14ac:dyDescent="0.25">
      <c r="A50" t="s">
        <v>53</v>
      </c>
    </row>
    <row r="51" spans="1:1" x14ac:dyDescent="0.25">
      <c r="A51" t="s">
        <v>54</v>
      </c>
    </row>
    <row r="57" spans="1:1" x14ac:dyDescent="0.25">
      <c r="A57" t="s">
        <v>81</v>
      </c>
    </row>
    <row r="58" spans="1:1" x14ac:dyDescent="0.25">
      <c r="A58" s="10" t="s">
        <v>49</v>
      </c>
    </row>
    <row r="59" spans="1:1" x14ac:dyDescent="0.25">
      <c r="A59" s="10" t="s">
        <v>27</v>
      </c>
    </row>
    <row r="60" spans="1:1" x14ac:dyDescent="0.25">
      <c r="A60" s="10" t="s">
        <v>26</v>
      </c>
    </row>
    <row r="61" spans="1:1" x14ac:dyDescent="0.25">
      <c r="A61" s="10" t="s">
        <v>23</v>
      </c>
    </row>
    <row r="62" spans="1:1" x14ac:dyDescent="0.25">
      <c r="A62" s="10" t="s">
        <v>25</v>
      </c>
    </row>
    <row r="63" spans="1:1" x14ac:dyDescent="0.25">
      <c r="A63" s="10" t="s">
        <v>24</v>
      </c>
    </row>
    <row r="64" spans="1:1" x14ac:dyDescent="0.25">
      <c r="A64" s="10" t="s">
        <v>28</v>
      </c>
    </row>
    <row r="65" spans="1:1" x14ac:dyDescent="0.25">
      <c r="A65" s="10"/>
    </row>
    <row r="66" spans="1:1" x14ac:dyDescent="0.25">
      <c r="A66" s="10" t="s">
        <v>30</v>
      </c>
    </row>
    <row r="67" spans="1:1" x14ac:dyDescent="0.25">
      <c r="A67" s="10" t="s">
        <v>29</v>
      </c>
    </row>
    <row r="68" spans="1:1" x14ac:dyDescent="0.25">
      <c r="A68" s="10" t="s">
        <v>31</v>
      </c>
    </row>
    <row r="69" spans="1:1" x14ac:dyDescent="0.25">
      <c r="A69" s="10" t="s">
        <v>32</v>
      </c>
    </row>
    <row r="70" spans="1:1" x14ac:dyDescent="0.25">
      <c r="A70" s="10" t="s">
        <v>33</v>
      </c>
    </row>
    <row r="71" spans="1:1" x14ac:dyDescent="0.25">
      <c r="A71" s="10"/>
    </row>
    <row r="72" spans="1:1" x14ac:dyDescent="0.25">
      <c r="A72" s="10" t="s">
        <v>34</v>
      </c>
    </row>
    <row r="73" spans="1:1" x14ac:dyDescent="0.25">
      <c r="A73" s="10" t="s">
        <v>195</v>
      </c>
    </row>
    <row r="74" spans="1:1" x14ac:dyDescent="0.25">
      <c r="A74" s="10" t="s">
        <v>35</v>
      </c>
    </row>
    <row r="75" spans="1:1" x14ac:dyDescent="0.25">
      <c r="A75" s="10" t="s">
        <v>36</v>
      </c>
    </row>
    <row r="76" spans="1:1" x14ac:dyDescent="0.25">
      <c r="A76" s="10" t="s">
        <v>37</v>
      </c>
    </row>
    <row r="77" spans="1:1" x14ac:dyDescent="0.25">
      <c r="A77" s="10" t="s">
        <v>38</v>
      </c>
    </row>
    <row r="78" spans="1:1" x14ac:dyDescent="0.25">
      <c r="A78" s="10"/>
    </row>
    <row r="79" spans="1:1" x14ac:dyDescent="0.25">
      <c r="A79" s="10" t="s">
        <v>39</v>
      </c>
    </row>
    <row r="80" spans="1:1" x14ac:dyDescent="0.25">
      <c r="A80" s="10" t="s">
        <v>41</v>
      </c>
    </row>
    <row r="81" spans="1:1" x14ac:dyDescent="0.25">
      <c r="A81" s="10" t="s">
        <v>40</v>
      </c>
    </row>
    <row r="82" spans="1:1" x14ac:dyDescent="0.25">
      <c r="A82" s="10" t="s">
        <v>42</v>
      </c>
    </row>
    <row r="83" spans="1:1" x14ac:dyDescent="0.25">
      <c r="A83" s="10" t="s">
        <v>43</v>
      </c>
    </row>
    <row r="84" spans="1:1" x14ac:dyDescent="0.25">
      <c r="A84" s="10" t="s">
        <v>44</v>
      </c>
    </row>
    <row r="85" spans="1:1" x14ac:dyDescent="0.25">
      <c r="A85" s="10"/>
    </row>
    <row r="86" spans="1:1" x14ac:dyDescent="0.25">
      <c r="A86" s="10" t="s">
        <v>45</v>
      </c>
    </row>
    <row r="87" spans="1:1" x14ac:dyDescent="0.25">
      <c r="A87" s="10" t="s">
        <v>46</v>
      </c>
    </row>
    <row r="88" spans="1:1" x14ac:dyDescent="0.25">
      <c r="A88" s="10" t="s">
        <v>47</v>
      </c>
    </row>
    <row r="89" spans="1:1" x14ac:dyDescent="0.25">
      <c r="A89" s="10" t="s">
        <v>48</v>
      </c>
    </row>
    <row r="90" spans="1:1" x14ac:dyDescent="0.25">
      <c r="A90" s="10"/>
    </row>
  </sheetData>
  <mergeCells count="24">
    <mergeCell ref="A16:O16"/>
    <mergeCell ref="F19:O19"/>
    <mergeCell ref="F20:O20"/>
    <mergeCell ref="F25:O26"/>
    <mergeCell ref="F27:O27"/>
    <mergeCell ref="A17:E18"/>
    <mergeCell ref="F17:O18"/>
    <mergeCell ref="F22:O23"/>
    <mergeCell ref="A22:E23"/>
    <mergeCell ref="A25:E26"/>
    <mergeCell ref="A19:E19"/>
    <mergeCell ref="A20:E20"/>
    <mergeCell ref="F21:O21"/>
    <mergeCell ref="A34:E35"/>
    <mergeCell ref="F34:O35"/>
    <mergeCell ref="A36:O36"/>
    <mergeCell ref="F24:O24"/>
    <mergeCell ref="A24:E24"/>
    <mergeCell ref="F28:O29"/>
    <mergeCell ref="A28:E29"/>
    <mergeCell ref="F30:O30"/>
    <mergeCell ref="F33:O33"/>
    <mergeCell ref="A31:E32"/>
    <mergeCell ref="F31:O32"/>
  </mergeCells>
  <dataValidations count="2">
    <dataValidation type="list" allowBlank="1" showInputMessage="1" showErrorMessage="1" sqref="F25:O26">
      <formula1>$A$57:$A$90</formula1>
    </dataValidation>
    <dataValidation type="list" allowBlank="1" showInputMessage="1" showErrorMessage="1" sqref="F22:O23">
      <formula1>$A$46:$A$51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0"/>
  <sheetViews>
    <sheetView zoomScale="90" zoomScaleNormal="90" workbookViewId="0">
      <selection activeCell="I10" sqref="I10"/>
    </sheetView>
  </sheetViews>
  <sheetFormatPr defaultRowHeight="15" x14ac:dyDescent="0.25"/>
  <sheetData>
    <row r="1" spans="1:6" x14ac:dyDescent="0.25">
      <c r="A1" t="s">
        <v>0</v>
      </c>
    </row>
    <row r="2" spans="1:6" x14ac:dyDescent="0.25">
      <c r="A2" t="s">
        <v>55</v>
      </c>
    </row>
    <row r="4" spans="1:6" x14ac:dyDescent="0.25">
      <c r="A4" t="s">
        <v>8</v>
      </c>
    </row>
    <row r="5" spans="1:6" ht="15.75" x14ac:dyDescent="0.25">
      <c r="A5" s="12" t="s">
        <v>85</v>
      </c>
      <c r="B5" s="13"/>
    </row>
    <row r="6" spans="1:6" x14ac:dyDescent="0.25">
      <c r="A6" t="s">
        <v>70</v>
      </c>
    </row>
    <row r="7" spans="1:6" x14ac:dyDescent="0.25">
      <c r="A7" s="11" t="s">
        <v>58</v>
      </c>
      <c r="B7" s="11"/>
      <c r="C7" s="11"/>
      <c r="D7" s="11"/>
      <c r="E7" s="11"/>
      <c r="F7" s="11"/>
    </row>
    <row r="8" spans="1:6" x14ac:dyDescent="0.25">
      <c r="A8" s="11" t="s">
        <v>59</v>
      </c>
      <c r="B8" s="11"/>
      <c r="C8" s="11"/>
      <c r="D8" s="11"/>
      <c r="E8" s="11"/>
      <c r="F8" s="11"/>
    </row>
    <row r="9" spans="1:6" x14ac:dyDescent="0.25">
      <c r="A9" s="15" t="s">
        <v>60</v>
      </c>
      <c r="B9" s="11"/>
      <c r="C9" s="11"/>
      <c r="D9" s="11"/>
      <c r="E9" s="11"/>
      <c r="F9" s="11"/>
    </row>
    <row r="10" spans="1:6" x14ac:dyDescent="0.25">
      <c r="A10" s="15" t="s">
        <v>61</v>
      </c>
      <c r="B10" s="11"/>
      <c r="C10" s="11"/>
      <c r="D10" s="11"/>
      <c r="E10" s="11"/>
      <c r="F10" s="11"/>
    </row>
    <row r="11" spans="1:6" x14ac:dyDescent="0.25">
      <c r="A11" s="15" t="s">
        <v>62</v>
      </c>
      <c r="B11" s="11"/>
      <c r="C11" s="11"/>
      <c r="D11" s="11"/>
      <c r="E11" s="11"/>
      <c r="F11" s="11"/>
    </row>
    <row r="12" spans="1:6" x14ac:dyDescent="0.25">
      <c r="A12" s="15" t="s">
        <v>63</v>
      </c>
      <c r="B12" s="11"/>
      <c r="C12" s="11"/>
      <c r="D12" s="11"/>
      <c r="E12" s="11"/>
      <c r="F12" s="11"/>
    </row>
    <row r="13" spans="1:6" x14ac:dyDescent="0.25">
      <c r="A13" s="11"/>
      <c r="B13" s="11"/>
      <c r="C13" s="11"/>
      <c r="D13" s="11"/>
      <c r="E13" s="11"/>
      <c r="F13" s="11"/>
    </row>
    <row r="14" spans="1:6" x14ac:dyDescent="0.25">
      <c r="A14" s="11" t="s">
        <v>64</v>
      </c>
      <c r="B14" s="11"/>
      <c r="C14" s="11"/>
      <c r="D14" s="11"/>
      <c r="E14" s="11"/>
      <c r="F14" s="11"/>
    </row>
    <row r="15" spans="1:6" x14ac:dyDescent="0.25">
      <c r="A15" s="11" t="s">
        <v>65</v>
      </c>
      <c r="B15" s="11"/>
      <c r="C15" s="11"/>
      <c r="D15" s="11"/>
      <c r="E15" s="11"/>
      <c r="F15" s="11"/>
    </row>
    <row r="16" spans="1:6" x14ac:dyDescent="0.25">
      <c r="A16" s="11" t="s">
        <v>66</v>
      </c>
      <c r="B16" s="11"/>
      <c r="C16" s="11"/>
      <c r="D16" s="11"/>
      <c r="E16" s="11"/>
      <c r="F16" s="11"/>
    </row>
    <row r="17" spans="1:27" x14ac:dyDescent="0.25">
      <c r="A17" s="11" t="s">
        <v>67</v>
      </c>
      <c r="B17" s="11"/>
      <c r="C17" s="11"/>
      <c r="D17" s="11"/>
      <c r="E17" s="11"/>
      <c r="F17" s="11"/>
    </row>
    <row r="18" spans="1:27" x14ac:dyDescent="0.25">
      <c r="A18" s="11" t="s">
        <v>68</v>
      </c>
      <c r="B18" s="11"/>
      <c r="C18" s="11"/>
      <c r="D18" s="11"/>
      <c r="E18" s="11"/>
      <c r="F18" s="11"/>
    </row>
    <row r="19" spans="1:27" x14ac:dyDescent="0.25">
      <c r="A19" s="11" t="s">
        <v>166</v>
      </c>
      <c r="B19" s="11"/>
      <c r="C19" s="11"/>
      <c r="D19" s="11"/>
      <c r="E19" s="11"/>
      <c r="F19" s="11"/>
    </row>
    <row r="20" spans="1:27" x14ac:dyDescent="0.25">
      <c r="A20" s="11" t="s">
        <v>69</v>
      </c>
      <c r="B20" s="11"/>
      <c r="C20" s="11"/>
      <c r="D20" s="11"/>
      <c r="E20" s="11"/>
      <c r="F20" s="11"/>
    </row>
    <row r="23" spans="1:27" x14ac:dyDescent="0.25">
      <c r="A23" s="18" t="s">
        <v>71</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4" spans="1:27" ht="15" customHeight="1" x14ac:dyDescent="0.25">
      <c r="A24" s="172" t="s">
        <v>72</v>
      </c>
      <c r="B24" s="173"/>
      <c r="C24" s="174"/>
      <c r="D24" s="172" t="s">
        <v>73</v>
      </c>
      <c r="E24" s="173"/>
      <c r="F24" s="174"/>
      <c r="G24" s="181" t="s">
        <v>75</v>
      </c>
      <c r="H24" s="182"/>
      <c r="I24" s="183"/>
      <c r="J24" s="181" t="s">
        <v>76</v>
      </c>
      <c r="K24" s="182"/>
      <c r="L24" s="183"/>
      <c r="M24" s="181" t="s">
        <v>74</v>
      </c>
      <c r="N24" s="182"/>
      <c r="O24" s="183"/>
      <c r="P24" s="181" t="s">
        <v>79</v>
      </c>
      <c r="Q24" s="182"/>
      <c r="R24" s="183"/>
      <c r="S24" s="181" t="s">
        <v>78</v>
      </c>
      <c r="T24" s="182"/>
      <c r="U24" s="183"/>
      <c r="V24" s="181" t="s">
        <v>86</v>
      </c>
      <c r="W24" s="182"/>
      <c r="X24" s="183"/>
      <c r="Y24" s="181" t="s">
        <v>77</v>
      </c>
      <c r="Z24" s="182"/>
      <c r="AA24" s="183"/>
    </row>
    <row r="25" spans="1:27" x14ac:dyDescent="0.25">
      <c r="A25" s="175"/>
      <c r="B25" s="176"/>
      <c r="C25" s="177"/>
      <c r="D25" s="175"/>
      <c r="E25" s="176"/>
      <c r="F25" s="177"/>
      <c r="G25" s="184"/>
      <c r="H25" s="185"/>
      <c r="I25" s="186"/>
      <c r="J25" s="184"/>
      <c r="K25" s="185"/>
      <c r="L25" s="186"/>
      <c r="M25" s="184"/>
      <c r="N25" s="185"/>
      <c r="O25" s="186"/>
      <c r="P25" s="184"/>
      <c r="Q25" s="185"/>
      <c r="R25" s="186"/>
      <c r="S25" s="184"/>
      <c r="T25" s="185"/>
      <c r="U25" s="186"/>
      <c r="V25" s="184"/>
      <c r="W25" s="185"/>
      <c r="X25" s="186"/>
      <c r="Y25" s="184"/>
      <c r="Z25" s="185"/>
      <c r="AA25" s="186"/>
    </row>
    <row r="26" spans="1:27" x14ac:dyDescent="0.25">
      <c r="A26" s="175"/>
      <c r="B26" s="176"/>
      <c r="C26" s="177"/>
      <c r="D26" s="175"/>
      <c r="E26" s="176"/>
      <c r="F26" s="177"/>
      <c r="G26" s="184"/>
      <c r="H26" s="185"/>
      <c r="I26" s="186"/>
      <c r="J26" s="184"/>
      <c r="K26" s="185"/>
      <c r="L26" s="186"/>
      <c r="M26" s="184"/>
      <c r="N26" s="185"/>
      <c r="O26" s="186"/>
      <c r="P26" s="184"/>
      <c r="Q26" s="185"/>
      <c r="R26" s="186"/>
      <c r="S26" s="184"/>
      <c r="T26" s="185"/>
      <c r="U26" s="186"/>
      <c r="V26" s="184"/>
      <c r="W26" s="185"/>
      <c r="X26" s="186"/>
      <c r="Y26" s="184"/>
      <c r="Z26" s="185"/>
      <c r="AA26" s="186"/>
    </row>
    <row r="27" spans="1:27" x14ac:dyDescent="0.25">
      <c r="A27" s="175"/>
      <c r="B27" s="176"/>
      <c r="C27" s="177"/>
      <c r="D27" s="175"/>
      <c r="E27" s="176"/>
      <c r="F27" s="177"/>
      <c r="G27" s="184"/>
      <c r="H27" s="185"/>
      <c r="I27" s="186"/>
      <c r="J27" s="184"/>
      <c r="K27" s="185"/>
      <c r="L27" s="186"/>
      <c r="M27" s="184"/>
      <c r="N27" s="185"/>
      <c r="O27" s="186"/>
      <c r="P27" s="184"/>
      <c r="Q27" s="185"/>
      <c r="R27" s="186"/>
      <c r="S27" s="184"/>
      <c r="T27" s="185"/>
      <c r="U27" s="186"/>
      <c r="V27" s="184"/>
      <c r="W27" s="185"/>
      <c r="X27" s="186"/>
      <c r="Y27" s="184"/>
      <c r="Z27" s="185"/>
      <c r="AA27" s="186"/>
    </row>
    <row r="28" spans="1:27" x14ac:dyDescent="0.25">
      <c r="A28" s="178" t="s">
        <v>164</v>
      </c>
      <c r="B28" s="179"/>
      <c r="C28" s="180"/>
      <c r="D28" s="178" t="s">
        <v>164</v>
      </c>
      <c r="E28" s="179"/>
      <c r="F28" s="180"/>
      <c r="G28" s="187" t="s">
        <v>165</v>
      </c>
      <c r="H28" s="188"/>
      <c r="I28" s="189"/>
      <c r="J28" s="187" t="s">
        <v>165</v>
      </c>
      <c r="K28" s="188"/>
      <c r="L28" s="189"/>
      <c r="M28" s="187" t="s">
        <v>165</v>
      </c>
      <c r="N28" s="188"/>
      <c r="O28" s="189"/>
      <c r="P28" s="187" t="s">
        <v>165</v>
      </c>
      <c r="Q28" s="188"/>
      <c r="R28" s="189"/>
      <c r="S28" s="178" t="s">
        <v>164</v>
      </c>
      <c r="T28" s="179"/>
      <c r="U28" s="180"/>
      <c r="V28" s="178" t="s">
        <v>164</v>
      </c>
      <c r="W28" s="179"/>
      <c r="X28" s="180"/>
      <c r="Y28" s="178" t="s">
        <v>164</v>
      </c>
      <c r="Z28" s="179"/>
      <c r="AA28" s="180"/>
    </row>
    <row r="29" spans="1:27" ht="15" customHeight="1" x14ac:dyDescent="0.25">
      <c r="A29" s="190" t="s">
        <v>227</v>
      </c>
      <c r="B29" s="190"/>
      <c r="C29" s="190"/>
      <c r="D29" s="190" t="s">
        <v>228</v>
      </c>
      <c r="E29" s="190"/>
      <c r="F29" s="190"/>
      <c r="G29" s="190" t="s">
        <v>80</v>
      </c>
      <c r="H29" s="190"/>
      <c r="I29" s="190"/>
      <c r="J29" s="190" t="s">
        <v>81</v>
      </c>
      <c r="K29" s="190"/>
      <c r="L29" s="190"/>
      <c r="M29" s="190" t="s">
        <v>80</v>
      </c>
      <c r="N29" s="190"/>
      <c r="O29" s="190"/>
      <c r="P29" s="190" t="s">
        <v>81</v>
      </c>
      <c r="Q29" s="190"/>
      <c r="R29" s="190"/>
      <c r="S29" s="191" t="s">
        <v>83</v>
      </c>
      <c r="T29" s="192" t="s">
        <v>8</v>
      </c>
      <c r="U29" s="192"/>
      <c r="V29" s="190" t="s">
        <v>204</v>
      </c>
      <c r="W29" s="190"/>
      <c r="X29" s="190"/>
      <c r="Y29" s="191" t="s">
        <v>83</v>
      </c>
      <c r="Z29" s="192" t="s">
        <v>8</v>
      </c>
      <c r="AA29" s="192"/>
    </row>
    <row r="30" spans="1:27" x14ac:dyDescent="0.25">
      <c r="A30" s="190"/>
      <c r="B30" s="190"/>
      <c r="C30" s="190"/>
      <c r="D30" s="190"/>
      <c r="E30" s="190"/>
      <c r="F30" s="190"/>
      <c r="G30" s="190"/>
      <c r="H30" s="190"/>
      <c r="I30" s="190"/>
      <c r="J30" s="190"/>
      <c r="K30" s="190"/>
      <c r="L30" s="190"/>
      <c r="M30" s="190"/>
      <c r="N30" s="190"/>
      <c r="O30" s="190"/>
      <c r="P30" s="190"/>
      <c r="Q30" s="190"/>
      <c r="R30" s="190"/>
      <c r="S30" s="191"/>
      <c r="T30" s="192"/>
      <c r="U30" s="192"/>
      <c r="V30" s="190"/>
      <c r="W30" s="190"/>
      <c r="X30" s="190"/>
      <c r="Y30" s="191"/>
      <c r="Z30" s="192"/>
      <c r="AA30" s="192"/>
    </row>
    <row r="31" spans="1:27" x14ac:dyDescent="0.25">
      <c r="A31" s="190"/>
      <c r="B31" s="190"/>
      <c r="C31" s="190"/>
      <c r="D31" s="190"/>
      <c r="E31" s="190"/>
      <c r="F31" s="190"/>
      <c r="G31" s="190"/>
      <c r="H31" s="190"/>
      <c r="I31" s="190"/>
      <c r="J31" s="190"/>
      <c r="K31" s="190"/>
      <c r="L31" s="190"/>
      <c r="M31" s="190"/>
      <c r="N31" s="190"/>
      <c r="O31" s="190"/>
      <c r="P31" s="190"/>
      <c r="Q31" s="190"/>
      <c r="R31" s="190"/>
      <c r="S31" s="191" t="s">
        <v>84</v>
      </c>
      <c r="T31" s="193"/>
      <c r="U31" s="192"/>
      <c r="V31" s="190"/>
      <c r="W31" s="190"/>
      <c r="X31" s="190"/>
      <c r="Y31" s="191" t="s">
        <v>84</v>
      </c>
      <c r="Z31" s="193"/>
      <c r="AA31" s="192"/>
    </row>
    <row r="32" spans="1:27" x14ac:dyDescent="0.25">
      <c r="A32" s="190"/>
      <c r="B32" s="190"/>
      <c r="C32" s="190"/>
      <c r="D32" s="190"/>
      <c r="E32" s="190"/>
      <c r="F32" s="190"/>
      <c r="G32" s="190"/>
      <c r="H32" s="190"/>
      <c r="I32" s="190"/>
      <c r="J32" s="190"/>
      <c r="K32" s="190"/>
      <c r="L32" s="190"/>
      <c r="M32" s="190"/>
      <c r="N32" s="190"/>
      <c r="O32" s="190"/>
      <c r="P32" s="190"/>
      <c r="Q32" s="190"/>
      <c r="R32" s="190"/>
      <c r="S32" s="191"/>
      <c r="T32" s="192"/>
      <c r="U32" s="192"/>
      <c r="V32" s="190"/>
      <c r="W32" s="190"/>
      <c r="X32" s="190"/>
      <c r="Y32" s="191"/>
      <c r="Z32" s="192"/>
      <c r="AA32" s="192"/>
    </row>
    <row r="33" spans="1:27" ht="15.75" x14ac:dyDescent="0.25">
      <c r="A33" s="190"/>
      <c r="B33" s="190"/>
      <c r="C33" s="190"/>
      <c r="D33" s="190"/>
      <c r="E33" s="190"/>
      <c r="F33" s="190"/>
      <c r="G33" s="190"/>
      <c r="H33" s="190"/>
      <c r="I33" s="190"/>
      <c r="J33" s="190"/>
      <c r="K33" s="190"/>
      <c r="L33" s="190"/>
      <c r="M33" s="190"/>
      <c r="N33" s="190"/>
      <c r="O33" s="190"/>
      <c r="P33" s="190"/>
      <c r="Q33" s="190"/>
      <c r="R33" s="190"/>
      <c r="S33" s="194"/>
      <c r="T33" s="195"/>
      <c r="U33" s="195"/>
      <c r="V33" s="190"/>
      <c r="W33" s="190"/>
      <c r="X33" s="190"/>
      <c r="Y33" s="194"/>
      <c r="Z33" s="195"/>
      <c r="AA33" s="195"/>
    </row>
    <row r="34" spans="1:27" ht="15.75" x14ac:dyDescent="0.25">
      <c r="A34" s="190"/>
      <c r="B34" s="190"/>
      <c r="C34" s="190"/>
      <c r="D34" s="190"/>
      <c r="E34" s="190"/>
      <c r="F34" s="190"/>
      <c r="G34" s="190"/>
      <c r="H34" s="190"/>
      <c r="I34" s="190"/>
      <c r="J34" s="190"/>
      <c r="K34" s="190"/>
      <c r="L34" s="190"/>
      <c r="M34" s="190"/>
      <c r="N34" s="190"/>
      <c r="O34" s="190"/>
      <c r="P34" s="190"/>
      <c r="Q34" s="190"/>
      <c r="R34" s="190"/>
      <c r="S34" s="194"/>
      <c r="T34" s="195"/>
      <c r="U34" s="195"/>
      <c r="V34" s="190"/>
      <c r="W34" s="190"/>
      <c r="X34" s="190"/>
      <c r="Y34" s="194"/>
      <c r="Z34" s="195"/>
      <c r="AA34" s="195"/>
    </row>
    <row r="35" spans="1:27" ht="15.75" x14ac:dyDescent="0.25">
      <c r="A35" s="190"/>
      <c r="B35" s="190"/>
      <c r="C35" s="190"/>
      <c r="D35" s="190"/>
      <c r="E35" s="190"/>
      <c r="F35" s="190"/>
      <c r="G35" s="190"/>
      <c r="H35" s="190"/>
      <c r="I35" s="190"/>
      <c r="J35" s="190"/>
      <c r="K35" s="190"/>
      <c r="L35" s="190"/>
      <c r="M35" s="190"/>
      <c r="N35" s="190"/>
      <c r="O35" s="190"/>
      <c r="P35" s="190"/>
      <c r="Q35" s="190"/>
      <c r="R35" s="190"/>
      <c r="S35" s="194"/>
      <c r="T35" s="195"/>
      <c r="U35" s="195"/>
      <c r="V35" s="190"/>
      <c r="W35" s="190"/>
      <c r="X35" s="190"/>
      <c r="Y35" s="194"/>
      <c r="Z35" s="195"/>
      <c r="AA35" s="195"/>
    </row>
    <row r="36" spans="1:27" ht="15.75" x14ac:dyDescent="0.25">
      <c r="A36" s="190"/>
      <c r="B36" s="190"/>
      <c r="C36" s="190"/>
      <c r="D36" s="190"/>
      <c r="E36" s="190"/>
      <c r="F36" s="190"/>
      <c r="G36" s="190"/>
      <c r="H36" s="190"/>
      <c r="I36" s="190"/>
      <c r="J36" s="190"/>
      <c r="K36" s="190"/>
      <c r="L36" s="190"/>
      <c r="M36" s="190"/>
      <c r="N36" s="190"/>
      <c r="O36" s="190"/>
      <c r="P36" s="190"/>
      <c r="Q36" s="190"/>
      <c r="R36" s="190"/>
      <c r="S36" s="194"/>
      <c r="T36" s="195"/>
      <c r="U36" s="195"/>
      <c r="V36" s="190"/>
      <c r="W36" s="190"/>
      <c r="X36" s="190"/>
      <c r="Y36" s="194"/>
      <c r="Z36" s="195"/>
      <c r="AA36" s="195"/>
    </row>
    <row r="37" spans="1:27" ht="15.75" x14ac:dyDescent="0.25">
      <c r="A37" s="190"/>
      <c r="B37" s="190"/>
      <c r="C37" s="190"/>
      <c r="D37" s="190"/>
      <c r="E37" s="190"/>
      <c r="F37" s="190"/>
      <c r="G37" s="190"/>
      <c r="H37" s="190"/>
      <c r="I37" s="190"/>
      <c r="J37" s="190"/>
      <c r="K37" s="190"/>
      <c r="L37" s="190"/>
      <c r="M37" s="190"/>
      <c r="N37" s="190"/>
      <c r="O37" s="190"/>
      <c r="P37" s="190"/>
      <c r="Q37" s="190"/>
      <c r="R37" s="190"/>
      <c r="S37" s="194"/>
      <c r="T37" s="195"/>
      <c r="U37" s="195"/>
      <c r="V37" s="190"/>
      <c r="W37" s="190"/>
      <c r="X37" s="190"/>
      <c r="Y37" s="194"/>
      <c r="Z37" s="195"/>
      <c r="AA37" s="195"/>
    </row>
    <row r="38" spans="1:27" ht="15.75" x14ac:dyDescent="0.25">
      <c r="A38" s="190"/>
      <c r="B38" s="190"/>
      <c r="C38" s="190"/>
      <c r="D38" s="190"/>
      <c r="E38" s="190"/>
      <c r="F38" s="190"/>
      <c r="G38" s="190"/>
      <c r="H38" s="190"/>
      <c r="I38" s="190"/>
      <c r="J38" s="190"/>
      <c r="K38" s="190"/>
      <c r="L38" s="190"/>
      <c r="M38" s="190"/>
      <c r="N38" s="190"/>
      <c r="O38" s="190"/>
      <c r="P38" s="190"/>
      <c r="Q38" s="190"/>
      <c r="R38" s="190"/>
      <c r="S38" s="194"/>
      <c r="T38" s="195"/>
      <c r="U38" s="195"/>
      <c r="V38" s="190"/>
      <c r="W38" s="190"/>
      <c r="X38" s="190"/>
      <c r="Y38" s="194"/>
      <c r="Z38" s="195"/>
      <c r="AA38" s="195"/>
    </row>
    <row r="39" spans="1:27" ht="15.75" x14ac:dyDescent="0.25">
      <c r="A39" s="190"/>
      <c r="B39" s="190"/>
      <c r="C39" s="190"/>
      <c r="D39" s="190"/>
      <c r="E39" s="190"/>
      <c r="F39" s="190"/>
      <c r="G39" s="190"/>
      <c r="H39" s="190"/>
      <c r="I39" s="190"/>
      <c r="J39" s="190"/>
      <c r="K39" s="190"/>
      <c r="L39" s="190"/>
      <c r="M39" s="190"/>
      <c r="N39" s="190"/>
      <c r="O39" s="190"/>
      <c r="P39" s="190"/>
      <c r="Q39" s="190"/>
      <c r="R39" s="190"/>
      <c r="S39" s="194"/>
      <c r="T39" s="195"/>
      <c r="U39" s="195"/>
      <c r="V39" s="190"/>
      <c r="W39" s="190"/>
      <c r="X39" s="190"/>
      <c r="Y39" s="194"/>
      <c r="Z39" s="195"/>
      <c r="AA39" s="195"/>
    </row>
    <row r="40" spans="1:27" ht="15.75" x14ac:dyDescent="0.25">
      <c r="A40" s="190"/>
      <c r="B40" s="190"/>
      <c r="C40" s="190"/>
      <c r="D40" s="190"/>
      <c r="E40" s="190"/>
      <c r="F40" s="190"/>
      <c r="G40" s="190"/>
      <c r="H40" s="190"/>
      <c r="I40" s="190"/>
      <c r="J40" s="190"/>
      <c r="K40" s="190"/>
      <c r="L40" s="190"/>
      <c r="M40" s="190"/>
      <c r="N40" s="190"/>
      <c r="O40" s="190"/>
      <c r="P40" s="190"/>
      <c r="Q40" s="190"/>
      <c r="R40" s="190"/>
      <c r="S40" s="194"/>
      <c r="T40" s="195"/>
      <c r="U40" s="195"/>
      <c r="V40" s="190"/>
      <c r="W40" s="190"/>
      <c r="X40" s="190"/>
      <c r="Y40" s="194"/>
      <c r="Z40" s="195"/>
      <c r="AA40" s="195"/>
    </row>
    <row r="41" spans="1:27" ht="15.75" x14ac:dyDescent="0.25">
      <c r="A41" s="190"/>
      <c r="B41" s="190"/>
      <c r="C41" s="190"/>
      <c r="D41" s="190"/>
      <c r="E41" s="190"/>
      <c r="F41" s="190"/>
      <c r="G41" s="190"/>
      <c r="H41" s="190"/>
      <c r="I41" s="190"/>
      <c r="J41" s="190"/>
      <c r="K41" s="190"/>
      <c r="L41" s="190"/>
      <c r="M41" s="190"/>
      <c r="N41" s="190"/>
      <c r="O41" s="190"/>
      <c r="P41" s="190"/>
      <c r="Q41" s="190"/>
      <c r="R41" s="190"/>
      <c r="S41" s="194"/>
      <c r="T41" s="195"/>
      <c r="U41" s="195"/>
      <c r="V41" s="190"/>
      <c r="W41" s="190"/>
      <c r="X41" s="190"/>
      <c r="Y41" s="194"/>
      <c r="Z41" s="195"/>
      <c r="AA41" s="195"/>
    </row>
    <row r="42" spans="1:27" ht="15.75" x14ac:dyDescent="0.25">
      <c r="A42" s="190"/>
      <c r="B42" s="190"/>
      <c r="C42" s="190"/>
      <c r="D42" s="190"/>
      <c r="E42" s="190"/>
      <c r="F42" s="190"/>
      <c r="G42" s="190"/>
      <c r="H42" s="190"/>
      <c r="I42" s="190"/>
      <c r="J42" s="190"/>
      <c r="K42" s="190"/>
      <c r="L42" s="190"/>
      <c r="M42" s="190"/>
      <c r="N42" s="190"/>
      <c r="O42" s="190"/>
      <c r="P42" s="190"/>
      <c r="Q42" s="190"/>
      <c r="R42" s="190"/>
      <c r="S42" s="194"/>
      <c r="T42" s="195"/>
      <c r="U42" s="195"/>
      <c r="V42" s="190"/>
      <c r="W42" s="190"/>
      <c r="X42" s="190"/>
      <c r="Y42" s="194"/>
      <c r="Z42" s="195"/>
      <c r="AA42" s="195"/>
    </row>
    <row r="43" spans="1:27" ht="15.75" x14ac:dyDescent="0.25">
      <c r="A43" s="190"/>
      <c r="B43" s="190"/>
      <c r="C43" s="190"/>
      <c r="D43" s="190"/>
      <c r="E43" s="190"/>
      <c r="F43" s="190"/>
      <c r="G43" s="190"/>
      <c r="H43" s="190"/>
      <c r="I43" s="190"/>
      <c r="J43" s="190"/>
      <c r="K43" s="190"/>
      <c r="L43" s="190"/>
      <c r="M43" s="190"/>
      <c r="N43" s="190"/>
      <c r="O43" s="190"/>
      <c r="P43" s="190"/>
      <c r="Q43" s="190"/>
      <c r="R43" s="190"/>
      <c r="S43" s="194"/>
      <c r="T43" s="195"/>
      <c r="U43" s="195"/>
      <c r="V43" s="190"/>
      <c r="W43" s="190"/>
      <c r="X43" s="190"/>
      <c r="Y43" s="194"/>
      <c r="Z43" s="195"/>
      <c r="AA43" s="195"/>
    </row>
    <row r="44" spans="1:27" ht="15.75" x14ac:dyDescent="0.25">
      <c r="A44" s="190"/>
      <c r="B44" s="190"/>
      <c r="C44" s="190"/>
      <c r="D44" s="190"/>
      <c r="E44" s="190"/>
      <c r="F44" s="190"/>
      <c r="G44" s="190"/>
      <c r="H44" s="190"/>
      <c r="I44" s="190"/>
      <c r="J44" s="190"/>
      <c r="K44" s="190"/>
      <c r="L44" s="190"/>
      <c r="M44" s="190"/>
      <c r="N44" s="190"/>
      <c r="O44" s="190"/>
      <c r="P44" s="190"/>
      <c r="Q44" s="190"/>
      <c r="R44" s="190"/>
      <c r="S44" s="194"/>
      <c r="T44" s="195"/>
      <c r="U44" s="195"/>
      <c r="V44" s="190"/>
      <c r="W44" s="190"/>
      <c r="X44" s="190"/>
      <c r="Y44" s="194"/>
      <c r="Z44" s="195"/>
      <c r="AA44" s="195"/>
    </row>
    <row r="45" spans="1:27" ht="15.75" x14ac:dyDescent="0.25">
      <c r="A45" s="190"/>
      <c r="B45" s="190"/>
      <c r="C45" s="190"/>
      <c r="D45" s="190"/>
      <c r="E45" s="190"/>
      <c r="F45" s="190"/>
      <c r="G45" s="190"/>
      <c r="H45" s="190"/>
      <c r="I45" s="190"/>
      <c r="J45" s="190"/>
      <c r="K45" s="190"/>
      <c r="L45" s="190"/>
      <c r="M45" s="190"/>
      <c r="N45" s="190"/>
      <c r="O45" s="190"/>
      <c r="P45" s="190"/>
      <c r="Q45" s="190"/>
      <c r="R45" s="190"/>
      <c r="S45" s="194"/>
      <c r="T45" s="195"/>
      <c r="U45" s="195"/>
      <c r="V45" s="190"/>
      <c r="W45" s="190"/>
      <c r="X45" s="190"/>
      <c r="Y45" s="194"/>
      <c r="Z45" s="195"/>
      <c r="AA45" s="195"/>
    </row>
    <row r="46" spans="1:27" ht="15.75" x14ac:dyDescent="0.25">
      <c r="A46" s="190"/>
      <c r="B46" s="190"/>
      <c r="C46" s="190"/>
      <c r="D46" s="190"/>
      <c r="E46" s="190"/>
      <c r="F46" s="190"/>
      <c r="G46" s="190"/>
      <c r="H46" s="190"/>
      <c r="I46" s="190"/>
      <c r="J46" s="190"/>
      <c r="K46" s="190"/>
      <c r="L46" s="190"/>
      <c r="M46" s="190"/>
      <c r="N46" s="190"/>
      <c r="O46" s="190"/>
      <c r="P46" s="190"/>
      <c r="Q46" s="190"/>
      <c r="R46" s="190"/>
      <c r="S46" s="194"/>
      <c r="T46" s="195"/>
      <c r="U46" s="195"/>
      <c r="V46" s="190"/>
      <c r="W46" s="190"/>
      <c r="X46" s="190"/>
      <c r="Y46" s="194"/>
      <c r="Z46" s="195"/>
      <c r="AA46" s="195"/>
    </row>
    <row r="47" spans="1:27" ht="15.75" x14ac:dyDescent="0.25">
      <c r="A47" s="190"/>
      <c r="B47" s="190"/>
      <c r="C47" s="190"/>
      <c r="D47" s="190"/>
      <c r="E47" s="190"/>
      <c r="F47" s="190"/>
      <c r="G47" s="190"/>
      <c r="H47" s="190"/>
      <c r="I47" s="190"/>
      <c r="J47" s="190"/>
      <c r="K47" s="190"/>
      <c r="L47" s="190"/>
      <c r="M47" s="190"/>
      <c r="N47" s="190"/>
      <c r="O47" s="190"/>
      <c r="P47" s="190"/>
      <c r="Q47" s="190"/>
      <c r="R47" s="190"/>
      <c r="S47" s="194"/>
      <c r="T47" s="195"/>
      <c r="U47" s="195"/>
      <c r="V47" s="190"/>
      <c r="W47" s="190"/>
      <c r="X47" s="190"/>
      <c r="Y47" s="194"/>
      <c r="Z47" s="195"/>
      <c r="AA47" s="195"/>
    </row>
    <row r="48" spans="1:27" ht="15.75" x14ac:dyDescent="0.25">
      <c r="A48" s="190"/>
      <c r="B48" s="190"/>
      <c r="C48" s="190"/>
      <c r="D48" s="190"/>
      <c r="E48" s="190"/>
      <c r="F48" s="190"/>
      <c r="G48" s="190"/>
      <c r="H48" s="190"/>
      <c r="I48" s="190"/>
      <c r="J48" s="190"/>
      <c r="K48" s="190"/>
      <c r="L48" s="190"/>
      <c r="M48" s="190"/>
      <c r="N48" s="190"/>
      <c r="O48" s="190"/>
      <c r="P48" s="190"/>
      <c r="Q48" s="190"/>
      <c r="R48" s="190"/>
      <c r="S48" s="194"/>
      <c r="T48" s="195"/>
      <c r="U48" s="195"/>
      <c r="V48" s="190"/>
      <c r="W48" s="190"/>
      <c r="X48" s="190"/>
      <c r="Y48" s="194"/>
      <c r="Z48" s="195"/>
      <c r="AA48" s="195"/>
    </row>
    <row r="49" spans="1:27" ht="15.75" x14ac:dyDescent="0.25">
      <c r="A49" s="190"/>
      <c r="B49" s="190"/>
      <c r="C49" s="190"/>
      <c r="D49" s="190"/>
      <c r="E49" s="190"/>
      <c r="F49" s="190"/>
      <c r="G49" s="190"/>
      <c r="H49" s="190"/>
      <c r="I49" s="190"/>
      <c r="J49" s="190"/>
      <c r="K49" s="190"/>
      <c r="L49" s="190"/>
      <c r="M49" s="190"/>
      <c r="N49" s="190"/>
      <c r="O49" s="190"/>
      <c r="P49" s="190"/>
      <c r="Q49" s="190"/>
      <c r="R49" s="190"/>
      <c r="S49" s="194"/>
      <c r="T49" s="195"/>
      <c r="U49" s="195"/>
      <c r="V49" s="190"/>
      <c r="W49" s="190"/>
      <c r="X49" s="190"/>
      <c r="Y49" s="194"/>
      <c r="Z49" s="195"/>
      <c r="AA49" s="195"/>
    </row>
    <row r="50" spans="1:27" ht="15.75" x14ac:dyDescent="0.25">
      <c r="A50" s="190"/>
      <c r="B50" s="190"/>
      <c r="C50" s="190"/>
      <c r="D50" s="190"/>
      <c r="E50" s="190"/>
      <c r="F50" s="190"/>
      <c r="G50" s="190"/>
      <c r="H50" s="190"/>
      <c r="I50" s="190"/>
      <c r="J50" s="190"/>
      <c r="K50" s="190"/>
      <c r="L50" s="190"/>
      <c r="M50" s="190"/>
      <c r="N50" s="190"/>
      <c r="O50" s="190"/>
      <c r="P50" s="190"/>
      <c r="Q50" s="190"/>
      <c r="R50" s="190"/>
      <c r="S50" s="194"/>
      <c r="T50" s="195"/>
      <c r="U50" s="195"/>
      <c r="V50" s="190"/>
      <c r="W50" s="190"/>
      <c r="X50" s="190"/>
      <c r="Y50" s="194"/>
      <c r="Z50" s="195"/>
      <c r="AA50" s="195"/>
    </row>
    <row r="51" spans="1:27" ht="15.75" x14ac:dyDescent="0.25">
      <c r="A51" s="190"/>
      <c r="B51" s="190"/>
      <c r="C51" s="190"/>
      <c r="D51" s="190"/>
      <c r="E51" s="190"/>
      <c r="F51" s="190"/>
      <c r="G51" s="190"/>
      <c r="H51" s="190"/>
      <c r="I51" s="190"/>
      <c r="J51" s="190"/>
      <c r="K51" s="190"/>
      <c r="L51" s="190"/>
      <c r="M51" s="190"/>
      <c r="N51" s="190"/>
      <c r="O51" s="190"/>
      <c r="P51" s="190"/>
      <c r="Q51" s="190"/>
      <c r="R51" s="190"/>
      <c r="S51" s="194"/>
      <c r="T51" s="195"/>
      <c r="U51" s="195"/>
      <c r="V51" s="190"/>
      <c r="W51" s="190"/>
      <c r="X51" s="190"/>
      <c r="Y51" s="194"/>
      <c r="Z51" s="195"/>
      <c r="AA51" s="195"/>
    </row>
    <row r="52" spans="1:27" ht="15.75" x14ac:dyDescent="0.25">
      <c r="A52" s="190"/>
      <c r="B52" s="190"/>
      <c r="C52" s="190"/>
      <c r="D52" s="190"/>
      <c r="E52" s="190"/>
      <c r="F52" s="190"/>
      <c r="G52" s="190"/>
      <c r="H52" s="190"/>
      <c r="I52" s="190"/>
      <c r="J52" s="190"/>
      <c r="K52" s="190"/>
      <c r="L52" s="190"/>
      <c r="M52" s="190"/>
      <c r="N52" s="190"/>
      <c r="O52" s="190"/>
      <c r="P52" s="190"/>
      <c r="Q52" s="190"/>
      <c r="R52" s="190"/>
      <c r="S52" s="194"/>
      <c r="T52" s="195"/>
      <c r="U52" s="195"/>
      <c r="V52" s="190"/>
      <c r="W52" s="190"/>
      <c r="X52" s="190"/>
      <c r="Y52" s="194"/>
      <c r="Z52" s="195"/>
      <c r="AA52" s="195"/>
    </row>
    <row r="53" spans="1:27" ht="15.75" x14ac:dyDescent="0.25">
      <c r="A53" s="190"/>
      <c r="B53" s="190"/>
      <c r="C53" s="190"/>
      <c r="D53" s="190"/>
      <c r="E53" s="190"/>
      <c r="F53" s="190"/>
      <c r="G53" s="190"/>
      <c r="H53" s="190"/>
      <c r="I53" s="190"/>
      <c r="J53" s="190"/>
      <c r="K53" s="190"/>
      <c r="L53" s="190"/>
      <c r="M53" s="190"/>
      <c r="N53" s="190"/>
      <c r="O53" s="190"/>
      <c r="P53" s="190"/>
      <c r="Q53" s="190"/>
      <c r="R53" s="190"/>
      <c r="S53" s="194"/>
      <c r="T53" s="195"/>
      <c r="U53" s="195"/>
      <c r="V53" s="190"/>
      <c r="W53" s="190"/>
      <c r="X53" s="190"/>
      <c r="Y53" s="194"/>
      <c r="Z53" s="195"/>
      <c r="AA53" s="195"/>
    </row>
    <row r="54" spans="1:27" ht="15.75" x14ac:dyDescent="0.25">
      <c r="A54" s="190"/>
      <c r="B54" s="190"/>
      <c r="C54" s="190"/>
      <c r="D54" s="190"/>
      <c r="E54" s="190"/>
      <c r="F54" s="190"/>
      <c r="G54" s="190"/>
      <c r="H54" s="190"/>
      <c r="I54" s="190"/>
      <c r="J54" s="190"/>
      <c r="K54" s="190"/>
      <c r="L54" s="190"/>
      <c r="M54" s="190"/>
      <c r="N54" s="190"/>
      <c r="O54" s="190"/>
      <c r="P54" s="190"/>
      <c r="Q54" s="190"/>
      <c r="R54" s="190"/>
      <c r="S54" s="194"/>
      <c r="T54" s="195"/>
      <c r="U54" s="195"/>
      <c r="V54" s="190"/>
      <c r="W54" s="190"/>
      <c r="X54" s="190"/>
      <c r="Y54" s="194"/>
      <c r="Z54" s="195"/>
      <c r="AA54" s="195"/>
    </row>
    <row r="55" spans="1:27" ht="15.75" x14ac:dyDescent="0.25">
      <c r="A55" s="190"/>
      <c r="B55" s="190"/>
      <c r="C55" s="190"/>
      <c r="D55" s="190"/>
      <c r="E55" s="190"/>
      <c r="F55" s="190"/>
      <c r="G55" s="190"/>
      <c r="H55" s="190"/>
      <c r="I55" s="190"/>
      <c r="J55" s="190"/>
      <c r="K55" s="190"/>
      <c r="L55" s="190"/>
      <c r="M55" s="190"/>
      <c r="N55" s="190"/>
      <c r="O55" s="190"/>
      <c r="P55" s="190"/>
      <c r="Q55" s="190"/>
      <c r="R55" s="190"/>
      <c r="S55" s="194"/>
      <c r="T55" s="195"/>
      <c r="U55" s="195"/>
      <c r="V55" s="190"/>
      <c r="W55" s="190"/>
      <c r="X55" s="190"/>
      <c r="Y55" s="194"/>
      <c r="Z55" s="195"/>
      <c r="AA55" s="195"/>
    </row>
    <row r="56" spans="1:27" ht="15.75" x14ac:dyDescent="0.25">
      <c r="A56" s="190"/>
      <c r="B56" s="190"/>
      <c r="C56" s="190"/>
      <c r="D56" s="190"/>
      <c r="E56" s="190"/>
      <c r="F56" s="190"/>
      <c r="G56" s="190"/>
      <c r="H56" s="190"/>
      <c r="I56" s="190"/>
      <c r="J56" s="190"/>
      <c r="K56" s="190"/>
      <c r="L56" s="190"/>
      <c r="M56" s="190"/>
      <c r="N56" s="190"/>
      <c r="O56" s="190"/>
      <c r="P56" s="190"/>
      <c r="Q56" s="190"/>
      <c r="R56" s="190"/>
      <c r="S56" s="194"/>
      <c r="T56" s="195"/>
      <c r="U56" s="195"/>
      <c r="V56" s="190"/>
      <c r="W56" s="190"/>
      <c r="X56" s="190"/>
      <c r="Y56" s="194"/>
      <c r="Z56" s="195"/>
      <c r="AA56" s="195"/>
    </row>
    <row r="57" spans="1:27" ht="15.75" x14ac:dyDescent="0.25">
      <c r="A57" s="190"/>
      <c r="B57" s="190"/>
      <c r="C57" s="190"/>
      <c r="D57" s="190"/>
      <c r="E57" s="190"/>
      <c r="F57" s="190"/>
      <c r="G57" s="190"/>
      <c r="H57" s="190"/>
      <c r="I57" s="190"/>
      <c r="J57" s="190"/>
      <c r="K57" s="190"/>
      <c r="L57" s="190"/>
      <c r="M57" s="190"/>
      <c r="N57" s="190"/>
      <c r="O57" s="190"/>
      <c r="P57" s="190"/>
      <c r="Q57" s="190"/>
      <c r="R57" s="190"/>
      <c r="S57" s="194"/>
      <c r="T57" s="195"/>
      <c r="U57" s="195"/>
      <c r="V57" s="190"/>
      <c r="W57" s="190"/>
      <c r="X57" s="190"/>
      <c r="Y57" s="194"/>
      <c r="Z57" s="195"/>
      <c r="AA57" s="195"/>
    </row>
    <row r="58" spans="1:27" ht="15.75" x14ac:dyDescent="0.25">
      <c r="A58" s="190"/>
      <c r="B58" s="190"/>
      <c r="C58" s="190"/>
      <c r="D58" s="190"/>
      <c r="E58" s="190"/>
      <c r="F58" s="190"/>
      <c r="G58" s="190"/>
      <c r="H58" s="190"/>
      <c r="I58" s="190"/>
      <c r="J58" s="190"/>
      <c r="K58" s="190"/>
      <c r="L58" s="190"/>
      <c r="M58" s="190"/>
      <c r="N58" s="190"/>
      <c r="O58" s="190"/>
      <c r="P58" s="190"/>
      <c r="Q58" s="190"/>
      <c r="R58" s="190"/>
      <c r="S58" s="194"/>
      <c r="T58" s="195"/>
      <c r="U58" s="195"/>
      <c r="V58" s="190"/>
      <c r="W58" s="190"/>
      <c r="X58" s="190"/>
      <c r="Y58" s="194"/>
      <c r="Z58" s="195"/>
      <c r="AA58" s="195"/>
    </row>
    <row r="59" spans="1:27" ht="15.75" x14ac:dyDescent="0.25">
      <c r="A59" s="190"/>
      <c r="B59" s="190"/>
      <c r="C59" s="190"/>
      <c r="D59" s="190"/>
      <c r="E59" s="190"/>
      <c r="F59" s="190"/>
      <c r="G59" s="190"/>
      <c r="H59" s="190"/>
      <c r="I59" s="190"/>
      <c r="J59" s="190"/>
      <c r="K59" s="190"/>
      <c r="L59" s="190"/>
      <c r="M59" s="190"/>
      <c r="N59" s="190"/>
      <c r="O59" s="190"/>
      <c r="P59" s="190"/>
      <c r="Q59" s="190"/>
      <c r="R59" s="190"/>
      <c r="S59" s="194"/>
      <c r="T59" s="195"/>
      <c r="U59" s="195"/>
      <c r="V59" s="190"/>
      <c r="W59" s="190"/>
      <c r="X59" s="190"/>
      <c r="Y59" s="194"/>
      <c r="Z59" s="195"/>
      <c r="AA59" s="195"/>
    </row>
    <row r="60" spans="1:27" ht="15.75" x14ac:dyDescent="0.25">
      <c r="A60" s="190"/>
      <c r="B60" s="190"/>
      <c r="C60" s="190"/>
      <c r="D60" s="190"/>
      <c r="E60" s="190"/>
      <c r="F60" s="190"/>
      <c r="G60" s="190"/>
      <c r="H60" s="190"/>
      <c r="I60" s="190"/>
      <c r="J60" s="190"/>
      <c r="K60" s="190"/>
      <c r="L60" s="190"/>
      <c r="M60" s="190"/>
      <c r="N60" s="190"/>
      <c r="O60" s="190"/>
      <c r="P60" s="190"/>
      <c r="Q60" s="190"/>
      <c r="R60" s="190"/>
      <c r="S60" s="194"/>
      <c r="T60" s="195"/>
      <c r="U60" s="195"/>
      <c r="V60" s="190"/>
      <c r="W60" s="190"/>
      <c r="X60" s="190"/>
      <c r="Y60" s="194"/>
      <c r="Z60" s="195"/>
      <c r="AA60" s="195"/>
    </row>
    <row r="61" spans="1:27" ht="15.75" x14ac:dyDescent="0.25">
      <c r="A61" s="190"/>
      <c r="B61" s="190"/>
      <c r="C61" s="190"/>
      <c r="D61" s="190"/>
      <c r="E61" s="190"/>
      <c r="F61" s="190"/>
      <c r="G61" s="190"/>
      <c r="H61" s="190"/>
      <c r="I61" s="190"/>
      <c r="J61" s="190"/>
      <c r="K61" s="190"/>
      <c r="L61" s="190"/>
      <c r="M61" s="190"/>
      <c r="N61" s="190"/>
      <c r="O61" s="190"/>
      <c r="P61" s="190"/>
      <c r="Q61" s="190"/>
      <c r="R61" s="190"/>
      <c r="S61" s="194"/>
      <c r="T61" s="195"/>
      <c r="U61" s="195"/>
      <c r="V61" s="190"/>
      <c r="W61" s="190"/>
      <c r="X61" s="190"/>
      <c r="Y61" s="194"/>
      <c r="Z61" s="195"/>
      <c r="AA61" s="195"/>
    </row>
    <row r="62" spans="1:27" ht="15.75" x14ac:dyDescent="0.25">
      <c r="A62" s="190"/>
      <c r="B62" s="190"/>
      <c r="C62" s="190"/>
      <c r="D62" s="190"/>
      <c r="E62" s="190"/>
      <c r="F62" s="190"/>
      <c r="G62" s="190"/>
      <c r="H62" s="190"/>
      <c r="I62" s="190"/>
      <c r="J62" s="190"/>
      <c r="K62" s="190"/>
      <c r="L62" s="190"/>
      <c r="M62" s="190"/>
      <c r="N62" s="190"/>
      <c r="O62" s="190"/>
      <c r="P62" s="190"/>
      <c r="Q62" s="190"/>
      <c r="R62" s="190"/>
      <c r="S62" s="194"/>
      <c r="T62" s="195"/>
      <c r="U62" s="195"/>
      <c r="V62" s="190"/>
      <c r="W62" s="190"/>
      <c r="X62" s="190"/>
      <c r="Y62" s="194"/>
      <c r="Z62" s="195"/>
      <c r="AA62" s="195"/>
    </row>
    <row r="63" spans="1:27" x14ac:dyDescent="0.25">
      <c r="A63" s="5" t="s">
        <v>198</v>
      </c>
      <c r="B63" s="5"/>
      <c r="C63" s="5"/>
      <c r="D63" s="5"/>
      <c r="E63" s="5"/>
      <c r="F63" s="5"/>
      <c r="G63" s="5"/>
      <c r="H63" s="5"/>
      <c r="I63" s="5"/>
      <c r="J63" s="5"/>
      <c r="K63" s="5"/>
      <c r="L63" s="5"/>
      <c r="M63" s="5"/>
      <c r="N63" s="5"/>
      <c r="O63" s="5"/>
      <c r="P63" s="5"/>
      <c r="Q63" s="5"/>
      <c r="R63" s="5"/>
      <c r="S63" s="5"/>
      <c r="T63" s="5"/>
      <c r="U63" s="5"/>
      <c r="V63" s="5"/>
      <c r="W63" s="5"/>
      <c r="X63" s="5"/>
      <c r="Y63" s="5"/>
      <c r="Z63" s="5"/>
      <c r="AA63" s="5"/>
    </row>
    <row r="70" spans="9:9" x14ac:dyDescent="0.25">
      <c r="I70" t="s">
        <v>8</v>
      </c>
    </row>
  </sheetData>
  <mergeCells count="33">
    <mergeCell ref="Y31:Y32"/>
    <mergeCell ref="Z31:AA32"/>
    <mergeCell ref="V24:X27"/>
    <mergeCell ref="Y24:AA27"/>
    <mergeCell ref="A24:C27"/>
    <mergeCell ref="D24:F27"/>
    <mergeCell ref="G24:I27"/>
    <mergeCell ref="Y29:Y30"/>
    <mergeCell ref="Z29:AA30"/>
    <mergeCell ref="A28:C28"/>
    <mergeCell ref="D28:F28"/>
    <mergeCell ref="S28:U28"/>
    <mergeCell ref="V28:X28"/>
    <mergeCell ref="S29:S30"/>
    <mergeCell ref="D29:F62"/>
    <mergeCell ref="A29:C62"/>
    <mergeCell ref="G29:I62"/>
    <mergeCell ref="V29:X62"/>
    <mergeCell ref="S31:S32"/>
    <mergeCell ref="T29:U30"/>
    <mergeCell ref="T31:U32"/>
    <mergeCell ref="J24:L27"/>
    <mergeCell ref="M24:O27"/>
    <mergeCell ref="P24:R27"/>
    <mergeCell ref="S24:U27"/>
    <mergeCell ref="J29:L62"/>
    <mergeCell ref="M29:O62"/>
    <mergeCell ref="P29:R62"/>
    <mergeCell ref="Y28:AA28"/>
    <mergeCell ref="P28:R28"/>
    <mergeCell ref="M28:O28"/>
    <mergeCell ref="J28:L28"/>
    <mergeCell ref="G28:I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'ERM Step 1'!$A$46:$A$51</xm:f>
          </x14:formula1>
          <xm:sqref>G29 M29</xm:sqref>
        </x14:dataValidation>
        <x14:dataValidation type="list" allowBlank="1" showInputMessage="1" showErrorMessage="1">
          <x14:formula1>
            <xm:f>'ERM Step 1'!$A$57:$A$89</xm:f>
          </x14:formula1>
          <xm:sqref>J29 P29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10"/>
  <sheetViews>
    <sheetView topLeftCell="A16" zoomScale="87" zoomScaleNormal="87" workbookViewId="0">
      <selection activeCell="N38" sqref="N38:O63"/>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224</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t="str">
        <f>'ERM Step 2'!D29</f>
        <v xml:space="preserve">Billing accuracy; Cost Management; Payer Mix/Reimbursement; Insurance; Card Processor Liability
</v>
      </c>
      <c r="E38" s="100"/>
      <c r="F38" s="100"/>
      <c r="G38" s="101"/>
      <c r="H38" s="99" t="s">
        <v>128</v>
      </c>
      <c r="I38" s="101"/>
      <c r="J38" s="157">
        <v>6</v>
      </c>
      <c r="K38" s="158"/>
      <c r="L38" s="151">
        <v>3</v>
      </c>
      <c r="M38" s="152"/>
      <c r="N38" s="99">
        <f>J38*L38</f>
        <v>18</v>
      </c>
      <c r="O38" s="101"/>
      <c r="P38" s="151">
        <v>4.5</v>
      </c>
      <c r="Q38" s="152"/>
      <c r="R38" s="151">
        <v>2.5</v>
      </c>
      <c r="S38" s="152"/>
      <c r="T38" s="108">
        <f>((J38*L38)-(P38*R38))+3</f>
        <v>9.75</v>
      </c>
      <c r="U38" s="109"/>
      <c r="V38" s="114">
        <f>T38/3</f>
        <v>3.25</v>
      </c>
      <c r="W38" s="115"/>
      <c r="X38" s="163" t="s">
        <v>234</v>
      </c>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1" x14ac:dyDescent="0.25">
      <c r="A81" s="199" t="s">
        <v>199</v>
      </c>
      <c r="B81" s="197"/>
      <c r="C81" s="197"/>
      <c r="D81" s="197"/>
      <c r="F81" s="198">
        <v>6</v>
      </c>
      <c r="G81" s="197" t="s">
        <v>112</v>
      </c>
      <c r="H81" s="197"/>
      <c r="I81" s="197"/>
      <c r="J81" s="1"/>
    </row>
    <row r="82" spans="1:11" x14ac:dyDescent="0.25">
      <c r="F82" s="1"/>
      <c r="J82" s="1"/>
    </row>
    <row r="83" spans="1:11" x14ac:dyDescent="0.25">
      <c r="F83" s="22" t="s">
        <v>8</v>
      </c>
      <c r="G83" t="s">
        <v>8</v>
      </c>
      <c r="J83" s="1"/>
    </row>
    <row r="84" spans="1:11" x14ac:dyDescent="0.25">
      <c r="F84" s="22"/>
      <c r="J84" s="1"/>
    </row>
    <row r="85" spans="1:11" x14ac:dyDescent="0.25">
      <c r="F85" s="22"/>
    </row>
    <row r="86" spans="1:11" x14ac:dyDescent="0.25">
      <c r="F86" s="22"/>
    </row>
    <row r="87" spans="1:11" x14ac:dyDescent="0.25">
      <c r="A87" s="196" t="s">
        <v>125</v>
      </c>
      <c r="B87" s="197"/>
      <c r="C87" s="197"/>
      <c r="D87" s="197"/>
      <c r="E87" s="197"/>
      <c r="F87" s="200"/>
      <c r="G87" s="197"/>
      <c r="H87" s="197"/>
      <c r="I87" s="197"/>
      <c r="J87" s="197"/>
      <c r="K87" s="197"/>
    </row>
    <row r="88" spans="1:11" x14ac:dyDescent="0.25">
      <c r="A88" s="200" t="s">
        <v>124</v>
      </c>
      <c r="B88" s="197"/>
      <c r="C88" s="197"/>
      <c r="D88" s="197"/>
      <c r="E88" s="197"/>
      <c r="F88" s="200"/>
      <c r="G88" s="197"/>
      <c r="H88" s="197"/>
      <c r="I88" s="197"/>
      <c r="J88" s="197"/>
      <c r="K88" s="197"/>
    </row>
    <row r="89" spans="1:11" x14ac:dyDescent="0.25">
      <c r="A89" s="198">
        <v>1</v>
      </c>
      <c r="B89" s="197" t="s">
        <v>121</v>
      </c>
      <c r="C89" s="197"/>
      <c r="D89" s="197"/>
      <c r="E89" s="197"/>
      <c r="F89" s="200"/>
      <c r="G89" s="197"/>
      <c r="H89" s="197"/>
      <c r="I89" s="197"/>
      <c r="J89" s="197"/>
      <c r="K89" s="197"/>
    </row>
    <row r="90" spans="1:11" x14ac:dyDescent="0.25">
      <c r="A90" s="198">
        <v>1.5</v>
      </c>
      <c r="B90" s="197"/>
      <c r="C90" s="197"/>
      <c r="D90" s="197"/>
      <c r="E90" s="197"/>
      <c r="F90" s="200"/>
      <c r="G90" s="197"/>
      <c r="H90" s="197"/>
      <c r="I90" s="197"/>
      <c r="J90" s="197"/>
      <c r="K90" s="197"/>
    </row>
    <row r="91" spans="1:11" x14ac:dyDescent="0.25">
      <c r="A91" s="198">
        <v>2</v>
      </c>
      <c r="B91" s="197" t="s">
        <v>120</v>
      </c>
      <c r="C91" s="197"/>
      <c r="D91" s="197"/>
      <c r="E91" s="197"/>
      <c r="F91" s="200"/>
      <c r="G91" s="197"/>
      <c r="H91" s="197"/>
      <c r="I91" s="197"/>
      <c r="J91" s="197"/>
      <c r="K91" s="197"/>
    </row>
    <row r="92" spans="1:11" x14ac:dyDescent="0.25">
      <c r="A92" s="198">
        <v>2.5</v>
      </c>
      <c r="B92" s="197"/>
      <c r="C92" s="197"/>
      <c r="D92" s="197"/>
      <c r="E92" s="197"/>
      <c r="F92" s="200"/>
      <c r="G92" s="197"/>
      <c r="H92" s="197"/>
      <c r="I92" s="197"/>
      <c r="J92" s="197"/>
      <c r="K92" s="197"/>
    </row>
    <row r="93" spans="1:11" x14ac:dyDescent="0.25">
      <c r="A93" s="198">
        <v>3</v>
      </c>
      <c r="B93" s="197" t="s">
        <v>119</v>
      </c>
      <c r="C93" s="197"/>
      <c r="D93" s="197"/>
      <c r="E93" s="197"/>
      <c r="F93" s="200"/>
      <c r="G93" s="197"/>
      <c r="H93" s="197"/>
      <c r="I93" s="197"/>
      <c r="J93" s="197"/>
      <c r="K93" s="197"/>
    </row>
    <row r="94" spans="1:11" x14ac:dyDescent="0.25">
      <c r="F94" s="1"/>
      <c r="J94" s="20"/>
    </row>
    <row r="95" spans="1:11" x14ac:dyDescent="0.25">
      <c r="A95" s="196" t="s">
        <v>143</v>
      </c>
      <c r="B95" s="197"/>
      <c r="C95" s="197"/>
      <c r="D95" s="197"/>
      <c r="E95" s="197"/>
      <c r="F95" s="197"/>
      <c r="G95" s="197"/>
      <c r="H95" s="197"/>
      <c r="I95" s="197"/>
      <c r="J95" s="198"/>
      <c r="K95" s="197"/>
    </row>
    <row r="96" spans="1:11" x14ac:dyDescent="0.25">
      <c r="A96" s="198" t="s">
        <v>8</v>
      </c>
      <c r="B96" s="197" t="s">
        <v>8</v>
      </c>
      <c r="C96" s="197"/>
      <c r="D96" s="197"/>
      <c r="E96" s="197"/>
      <c r="F96" s="197"/>
      <c r="G96" s="197"/>
      <c r="H96" s="197"/>
      <c r="I96" s="197"/>
      <c r="J96" s="198"/>
      <c r="K96" s="197"/>
    </row>
    <row r="97" spans="1:11" x14ac:dyDescent="0.25">
      <c r="A97" s="198">
        <v>0</v>
      </c>
      <c r="B97" s="197" t="s">
        <v>153</v>
      </c>
      <c r="C97" s="197"/>
      <c r="D97" s="197"/>
      <c r="E97" s="197"/>
      <c r="F97" s="197"/>
      <c r="G97" s="197"/>
      <c r="H97" s="197"/>
      <c r="I97" s="197"/>
      <c r="J97" s="198"/>
      <c r="K97" s="197"/>
    </row>
    <row r="98" spans="1:11" x14ac:dyDescent="0.25">
      <c r="A98" s="198">
        <v>1</v>
      </c>
      <c r="B98" s="197" t="s">
        <v>192</v>
      </c>
      <c r="C98" s="197"/>
      <c r="D98" s="197"/>
      <c r="E98" s="197"/>
      <c r="F98" s="197"/>
      <c r="G98" s="197"/>
      <c r="H98" s="197"/>
      <c r="I98" s="197"/>
      <c r="J98" s="198"/>
      <c r="K98" s="197"/>
    </row>
    <row r="99" spans="1:11" x14ac:dyDescent="0.25">
      <c r="A99" s="198">
        <v>2</v>
      </c>
      <c r="B99" s="197" t="s">
        <v>193</v>
      </c>
      <c r="C99" s="197"/>
      <c r="D99" s="197"/>
      <c r="E99" s="197"/>
      <c r="F99" s="197"/>
      <c r="G99" s="197"/>
      <c r="H99" s="197"/>
      <c r="I99" s="197"/>
      <c r="J99" s="198"/>
      <c r="K99" s="197"/>
    </row>
    <row r="100" spans="1:11" x14ac:dyDescent="0.25">
      <c r="A100" s="198">
        <v>3</v>
      </c>
      <c r="B100" s="197" t="s">
        <v>194</v>
      </c>
      <c r="C100" s="197"/>
      <c r="D100" s="197"/>
      <c r="E100" s="197"/>
      <c r="F100" s="197"/>
      <c r="G100" s="197"/>
      <c r="H100" s="197"/>
      <c r="I100" s="197"/>
      <c r="J100" s="198"/>
      <c r="K100" s="197"/>
    </row>
    <row r="101" spans="1:11" x14ac:dyDescent="0.25">
      <c r="A101" s="198">
        <v>4</v>
      </c>
      <c r="B101" s="197" t="s">
        <v>147</v>
      </c>
      <c r="C101" s="197"/>
      <c r="D101" s="197"/>
      <c r="E101" s="197"/>
      <c r="F101" s="197"/>
      <c r="G101" s="197"/>
      <c r="H101" s="197"/>
      <c r="I101" s="197"/>
      <c r="J101" s="198"/>
      <c r="K101" s="197"/>
    </row>
    <row r="102" spans="1:11" x14ac:dyDescent="0.25">
      <c r="A102" s="198">
        <v>5</v>
      </c>
      <c r="B102" s="197" t="s">
        <v>146</v>
      </c>
      <c r="C102" s="197"/>
      <c r="D102" s="197"/>
      <c r="E102" s="197"/>
      <c r="F102" s="197"/>
      <c r="G102" s="197"/>
      <c r="H102" s="197"/>
      <c r="I102" s="197"/>
      <c r="J102" s="198"/>
      <c r="K102" s="197"/>
    </row>
    <row r="103" spans="1:11" x14ac:dyDescent="0.25">
      <c r="A103" s="198">
        <v>6</v>
      </c>
      <c r="B103" s="197" t="s">
        <v>145</v>
      </c>
      <c r="C103" s="197"/>
      <c r="D103" s="197"/>
      <c r="E103" s="197"/>
      <c r="F103" s="197"/>
      <c r="G103" s="197"/>
      <c r="H103" s="197"/>
      <c r="I103" s="197"/>
      <c r="J103" s="197"/>
      <c r="K103" s="197"/>
    </row>
    <row r="104" spans="1:11" x14ac:dyDescent="0.25">
      <c r="A104" s="197"/>
      <c r="B104" s="197"/>
      <c r="C104" s="197"/>
      <c r="D104" s="197"/>
      <c r="E104" s="197"/>
      <c r="F104" s="197"/>
      <c r="G104" s="197"/>
      <c r="H104" s="197"/>
      <c r="I104" s="197"/>
      <c r="J104" s="196"/>
      <c r="K104" s="197"/>
    </row>
    <row r="105" spans="1:11" x14ac:dyDescent="0.25">
      <c r="A105" s="201"/>
      <c r="B105" s="201"/>
      <c r="C105" s="201"/>
      <c r="D105" s="201"/>
      <c r="E105" s="201"/>
      <c r="F105" s="201"/>
      <c r="G105" s="201"/>
      <c r="H105" s="201"/>
      <c r="I105" s="201"/>
      <c r="J105" s="202"/>
      <c r="K105" s="201"/>
    </row>
    <row r="106" spans="1:11" x14ac:dyDescent="0.25">
      <c r="A106" s="196" t="s">
        <v>152</v>
      </c>
      <c r="B106" s="197"/>
      <c r="C106" s="197"/>
      <c r="D106" s="197"/>
      <c r="E106" s="197"/>
      <c r="F106" s="197"/>
      <c r="G106" s="197"/>
      <c r="H106" s="197"/>
      <c r="I106" s="197"/>
      <c r="J106" s="200"/>
      <c r="K106" s="197"/>
    </row>
    <row r="107" spans="1:11" x14ac:dyDescent="0.25">
      <c r="A107" s="200" t="s">
        <v>8</v>
      </c>
      <c r="B107" s="197"/>
      <c r="C107" s="197"/>
      <c r="D107" s="197"/>
      <c r="E107" s="197"/>
      <c r="F107" s="197"/>
      <c r="G107" s="197"/>
      <c r="H107" s="197"/>
      <c r="I107" s="197"/>
      <c r="J107" s="198"/>
      <c r="K107" s="197"/>
    </row>
    <row r="108" spans="1:11" x14ac:dyDescent="0.25">
      <c r="A108" s="198">
        <v>1</v>
      </c>
      <c r="B108" s="197" t="s">
        <v>156</v>
      </c>
      <c r="C108" s="197"/>
      <c r="D108" s="197"/>
      <c r="E108" s="197"/>
      <c r="F108" s="197"/>
      <c r="G108" s="197"/>
      <c r="H108" s="197"/>
      <c r="I108" s="197"/>
      <c r="J108" s="198"/>
      <c r="K108" s="197"/>
    </row>
    <row r="109" spans="1:11" x14ac:dyDescent="0.25">
      <c r="A109" s="198">
        <v>2</v>
      </c>
      <c r="B109" s="197" t="s">
        <v>155</v>
      </c>
      <c r="C109" s="197"/>
      <c r="D109" s="197"/>
      <c r="E109" s="197"/>
      <c r="F109" s="197"/>
      <c r="G109" s="197"/>
      <c r="H109" s="197"/>
      <c r="I109" s="197"/>
      <c r="J109" s="198"/>
      <c r="K109" s="197"/>
    </row>
    <row r="110" spans="1:11" x14ac:dyDescent="0.25">
      <c r="A110" s="198">
        <v>3</v>
      </c>
      <c r="B110" s="197" t="s">
        <v>154</v>
      </c>
      <c r="C110" s="197"/>
      <c r="D110" s="197"/>
      <c r="E110" s="197"/>
      <c r="F110" s="197"/>
      <c r="G110" s="197"/>
      <c r="H110" s="197"/>
      <c r="I110" s="197"/>
      <c r="J110" s="197"/>
      <c r="K110" s="197"/>
    </row>
  </sheetData>
  <sortState ref="A68:A80">
    <sortCondition ref="A68:A80"/>
  </sortState>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A37:C37"/>
    <mergeCell ref="D37:G37"/>
    <mergeCell ref="H37:I37"/>
    <mergeCell ref="J37:K37"/>
    <mergeCell ref="L37:M37"/>
    <mergeCell ref="J31:K34"/>
    <mergeCell ref="L31:M34"/>
    <mergeCell ref="N31:O34"/>
    <mergeCell ref="P31:Q34"/>
    <mergeCell ref="R31:S34"/>
    <mergeCell ref="A17:AD18"/>
    <mergeCell ref="A30:C30"/>
    <mergeCell ref="D30:G30"/>
    <mergeCell ref="H30:I30"/>
    <mergeCell ref="J30:K30"/>
    <mergeCell ref="L30:M30"/>
    <mergeCell ref="N30:O30"/>
    <mergeCell ref="P30:Q30"/>
    <mergeCell ref="R30:S30"/>
    <mergeCell ref="T30:U30"/>
    <mergeCell ref="V30:W30"/>
    <mergeCell ref="X30:Z30"/>
    <mergeCell ref="AA30:AB30"/>
    <mergeCell ref="AC30:AD30"/>
    <mergeCell ref="A31:C34"/>
    <mergeCell ref="D31:G34"/>
    <mergeCell ref="H31:I34"/>
    <mergeCell ref="A13:AD14"/>
    <mergeCell ref="A15:AC15"/>
    <mergeCell ref="C5:AC6"/>
    <mergeCell ref="A8:AC8"/>
    <mergeCell ref="A9:AC9"/>
    <mergeCell ref="A10:AC10"/>
    <mergeCell ref="T31:U34"/>
    <mergeCell ref="V31:W34"/>
    <mergeCell ref="X31:Z34"/>
    <mergeCell ref="AA31:AB34"/>
    <mergeCell ref="AC31:AD34"/>
    <mergeCell ref="P35:Q37"/>
    <mergeCell ref="R35:S37"/>
    <mergeCell ref="N37:O37"/>
    <mergeCell ref="T37:U37"/>
    <mergeCell ref="V37:W37"/>
    <mergeCell ref="A11:AD12"/>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pageSetup paperSize="5"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9" zoomScale="80" zoomScaleNormal="80" workbookViewId="0">
      <selection activeCell="D64" sqref="D64:G64"/>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1" t="s">
        <v>213</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row>
    <row r="20" spans="1:30" x14ac:dyDescent="0.25">
      <c r="A20" s="31" t="s">
        <v>214</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1" t="s">
        <v>219</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0" x14ac:dyDescent="0.25">
      <c r="A24" s="31" t="s">
        <v>220</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row>
    <row r="25" spans="1:30" x14ac:dyDescent="0.25">
      <c r="A25" s="31" t="s">
        <v>221</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row>
    <row r="26" spans="1:30" x14ac:dyDescent="0.25">
      <c r="A26" s="31" t="s">
        <v>222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row>
    <row r="27" spans="1:30"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t="s">
        <v>229</v>
      </c>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sortState ref="A68:A82">
    <sortCondition ref="A68:A82"/>
  </sortState>
  <mergeCells count="62">
    <mergeCell ref="V30:W30"/>
    <mergeCell ref="A13:AD14"/>
    <mergeCell ref="C5:AC6"/>
    <mergeCell ref="A8:AC8"/>
    <mergeCell ref="A9:AC9"/>
    <mergeCell ref="A10:AC10"/>
    <mergeCell ref="A11:AD12"/>
    <mergeCell ref="R30:S30"/>
    <mergeCell ref="A31:C34"/>
    <mergeCell ref="D31:G34"/>
    <mergeCell ref="H31:I34"/>
    <mergeCell ref="J31:K34"/>
    <mergeCell ref="L31:M34"/>
    <mergeCell ref="H30:I30"/>
    <mergeCell ref="J30:K30"/>
    <mergeCell ref="L30:M30"/>
    <mergeCell ref="N30:O30"/>
    <mergeCell ref="P30:Q30"/>
    <mergeCell ref="A37:C37"/>
    <mergeCell ref="D37:G37"/>
    <mergeCell ref="H37:I37"/>
    <mergeCell ref="J37:K37"/>
    <mergeCell ref="L37:M37"/>
    <mergeCell ref="T37:U37"/>
    <mergeCell ref="AA37:AB37"/>
    <mergeCell ref="V37:W37"/>
    <mergeCell ref="X37:Z37"/>
    <mergeCell ref="P35:Q37"/>
    <mergeCell ref="R35:S37"/>
    <mergeCell ref="N37:O37"/>
    <mergeCell ref="A15:AC15"/>
    <mergeCell ref="A17:AD18"/>
    <mergeCell ref="X30:Z30"/>
    <mergeCell ref="AC30:AD30"/>
    <mergeCell ref="V31:W34"/>
    <mergeCell ref="X31:Z34"/>
    <mergeCell ref="AC31:AD34"/>
    <mergeCell ref="P31:Q34"/>
    <mergeCell ref="R31:S34"/>
    <mergeCell ref="T31:U34"/>
    <mergeCell ref="AA31:AB34"/>
    <mergeCell ref="T30:U30"/>
    <mergeCell ref="AA30:AB30"/>
    <mergeCell ref="N31:O34"/>
    <mergeCell ref="A30:C30"/>
    <mergeCell ref="D30:G30"/>
    <mergeCell ref="D64:G64"/>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AC44:AD45"/>
  </mergeCells>
  <dataValidations count="5">
    <dataValidation type="list" allowBlank="1" showInputMessage="1" showErrorMessage="1" sqref="R38:S63">
      <formula1>$A$89:$A$93</formula1>
    </dataValidation>
    <dataValidation type="list" allowBlank="1" showInputMessage="1" showErrorMessage="1" sqref="P38:Q63">
      <formula1>$F$71:$F$81</formula1>
    </dataValidation>
    <dataValidation type="list" allowBlank="1" showInputMessage="1" showErrorMessage="1" sqref="J38">
      <formula1>$F$68:$F$81</formula1>
    </dataValidation>
    <dataValidation type="list" allowBlank="1" showInputMessage="1" showErrorMessage="1" sqref="L38">
      <formula1>$A$88:$A$93</formula1>
    </dataValidation>
    <dataValidation type="list" allowBlank="1" showInputMessage="1" showErrorMessage="1" sqref="H38:I63">
      <formula1>$A$70:$A$85</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8" zoomScale="80" zoomScaleNormal="80" workbookViewId="0">
      <selection activeCell="D64" sqref="D64:G64"/>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t="s">
        <v>230</v>
      </c>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A13:AD14"/>
    <mergeCell ref="C5:AC6"/>
    <mergeCell ref="A8:AC8"/>
    <mergeCell ref="A9:AC9"/>
    <mergeCell ref="A10:AC10"/>
    <mergeCell ref="A11:AD12"/>
    <mergeCell ref="A15:AC15"/>
    <mergeCell ref="A17:AD18"/>
    <mergeCell ref="A30:C30"/>
    <mergeCell ref="D30:G30"/>
    <mergeCell ref="H30:I30"/>
    <mergeCell ref="J30:K30"/>
    <mergeCell ref="L30:M30"/>
    <mergeCell ref="A37:C37"/>
    <mergeCell ref="D37:G37"/>
    <mergeCell ref="H37:I37"/>
    <mergeCell ref="J37:K37"/>
    <mergeCell ref="L37:M37"/>
    <mergeCell ref="P35:Q37"/>
    <mergeCell ref="R35:S37"/>
    <mergeCell ref="N37:O37"/>
    <mergeCell ref="T37:U37"/>
    <mergeCell ref="V37:W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8" zoomScale="80" zoomScaleNormal="80" workbookViewId="0">
      <selection activeCell="D64" sqref="D64:G64"/>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t="s">
        <v>231</v>
      </c>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A13:AD14"/>
    <mergeCell ref="C5:AC6"/>
    <mergeCell ref="A8:AC8"/>
    <mergeCell ref="A9:AC9"/>
    <mergeCell ref="A10:AC10"/>
    <mergeCell ref="A11:AD12"/>
    <mergeCell ref="A15:AC15"/>
    <mergeCell ref="A17:AD18"/>
    <mergeCell ref="A30:C30"/>
    <mergeCell ref="D30:G30"/>
    <mergeCell ref="H30:I30"/>
    <mergeCell ref="J30:K30"/>
    <mergeCell ref="L30:M30"/>
    <mergeCell ref="A37:C37"/>
    <mergeCell ref="D37:G37"/>
    <mergeCell ref="H37:I37"/>
    <mergeCell ref="J37:K37"/>
    <mergeCell ref="L37:M37"/>
    <mergeCell ref="P35:Q37"/>
    <mergeCell ref="R35:S37"/>
    <mergeCell ref="N37:O37"/>
    <mergeCell ref="T37:U37"/>
    <mergeCell ref="V37:W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8" zoomScale="80" zoomScaleNormal="80" workbookViewId="0">
      <selection activeCell="D64" sqref="D64:G64"/>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t="s">
        <v>232</v>
      </c>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A13:AD14"/>
    <mergeCell ref="C5:AC6"/>
    <mergeCell ref="A8:AC8"/>
    <mergeCell ref="A9:AC9"/>
    <mergeCell ref="A10:AC10"/>
    <mergeCell ref="A11:AD12"/>
    <mergeCell ref="A15:AC15"/>
    <mergeCell ref="A17:AD18"/>
    <mergeCell ref="A30:C30"/>
    <mergeCell ref="D30:G30"/>
    <mergeCell ref="H30:I30"/>
    <mergeCell ref="J30:K30"/>
    <mergeCell ref="L30:M30"/>
    <mergeCell ref="A37:C37"/>
    <mergeCell ref="D37:G37"/>
    <mergeCell ref="H37:I37"/>
    <mergeCell ref="J37:K37"/>
    <mergeCell ref="L37:M37"/>
    <mergeCell ref="P35:Q37"/>
    <mergeCell ref="R35:S37"/>
    <mergeCell ref="N37:O37"/>
    <mergeCell ref="T37:U37"/>
    <mergeCell ref="V37:W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8" zoomScale="80" zoomScaleNormal="80" workbookViewId="0">
      <selection activeCell="D64" sqref="D64:G64"/>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97" t="s">
        <v>88</v>
      </c>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30" x14ac:dyDescent="0.25">
      <c r="B6" s="16"/>
      <c r="C6" s="97"/>
      <c r="D6" s="97"/>
      <c r="E6" s="97"/>
      <c r="F6" s="97"/>
      <c r="G6" s="97"/>
      <c r="H6" s="97"/>
      <c r="I6" s="97"/>
      <c r="J6" s="97"/>
      <c r="K6" s="97"/>
      <c r="L6" s="97"/>
      <c r="M6" s="97"/>
      <c r="N6" s="97"/>
      <c r="O6" s="97"/>
      <c r="P6" s="97"/>
      <c r="Q6" s="97"/>
      <c r="R6" s="97"/>
      <c r="S6" s="97"/>
      <c r="T6" s="97"/>
      <c r="U6" s="97"/>
      <c r="V6" s="97"/>
      <c r="W6" s="97"/>
      <c r="X6" s="97"/>
      <c r="Y6" s="97"/>
      <c r="Z6" s="97"/>
      <c r="AA6" s="97"/>
      <c r="AB6" s="97"/>
      <c r="AC6" s="97"/>
    </row>
    <row r="7" spans="1:30" x14ac:dyDescent="0.25">
      <c r="B7" s="16"/>
      <c r="C7" s="16"/>
      <c r="D7" s="16"/>
      <c r="E7" s="16"/>
      <c r="F7" s="16"/>
      <c r="G7" s="16"/>
      <c r="H7" s="16"/>
      <c r="I7" s="16"/>
      <c r="J7" s="16"/>
      <c r="K7" s="16"/>
      <c r="L7" s="16"/>
      <c r="M7" s="16"/>
      <c r="N7" s="16"/>
      <c r="O7" s="16"/>
    </row>
    <row r="8" spans="1:30" x14ac:dyDescent="0.25">
      <c r="A8" s="96" t="s">
        <v>207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30" x14ac:dyDescent="0.25">
      <c r="A9" s="96" t="s">
        <v>208</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row>
    <row r="10" spans="1:30" x14ac:dyDescent="0.25">
      <c r="A10" s="96" t="s">
        <v>209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1:30" x14ac:dyDescent="0.25">
      <c r="A11" s="95" t="s">
        <v>223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x14ac:dyDescent="0.2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15" customHeight="1" x14ac:dyDescent="0.25">
      <c r="A13" s="94" t="s">
        <v>210</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row>
    <row r="14" spans="1:30" x14ac:dyDescent="0.2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1:30" x14ac:dyDescent="0.25">
      <c r="A15" s="96" t="s">
        <v>211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94" t="s">
        <v>212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28" t="s">
        <v>95</v>
      </c>
      <c r="B30" s="128"/>
      <c r="C30" s="129"/>
      <c r="D30" s="137" t="s">
        <v>96</v>
      </c>
      <c r="E30" s="128"/>
      <c r="F30" s="128"/>
      <c r="G30" s="129"/>
      <c r="H30" s="137" t="s">
        <v>97</v>
      </c>
      <c r="I30" s="129"/>
      <c r="J30" s="142" t="s">
        <v>98</v>
      </c>
      <c r="K30" s="143"/>
      <c r="L30" s="142" t="s">
        <v>99</v>
      </c>
      <c r="M30" s="143"/>
      <c r="N30" s="142" t="s">
        <v>100</v>
      </c>
      <c r="O30" s="143"/>
      <c r="P30" s="142" t="s">
        <v>101</v>
      </c>
      <c r="Q30" s="143"/>
      <c r="R30" s="142" t="s">
        <v>102</v>
      </c>
      <c r="S30" s="143"/>
      <c r="T30" s="142" t="s">
        <v>103</v>
      </c>
      <c r="U30" s="143"/>
      <c r="V30" s="142" t="s">
        <v>104</v>
      </c>
      <c r="W30" s="143"/>
      <c r="X30" s="142" t="s">
        <v>158</v>
      </c>
      <c r="Y30" s="150"/>
      <c r="Z30" s="143"/>
      <c r="AA30" s="146" t="s">
        <v>159</v>
      </c>
      <c r="AB30" s="147"/>
      <c r="AC30" s="142" t="s">
        <v>217</v>
      </c>
      <c r="AD30" s="143"/>
    </row>
    <row r="31" spans="1:30" x14ac:dyDescent="0.25">
      <c r="A31" s="130" t="s">
        <v>72</v>
      </c>
      <c r="B31" s="130"/>
      <c r="C31" s="131"/>
      <c r="D31" s="136" t="s">
        <v>73</v>
      </c>
      <c r="E31" s="130"/>
      <c r="F31" s="130"/>
      <c r="G31" s="131"/>
      <c r="H31" s="136" t="s">
        <v>175</v>
      </c>
      <c r="I31" s="131"/>
      <c r="J31" s="136" t="s">
        <v>94</v>
      </c>
      <c r="K31" s="131"/>
      <c r="L31" s="136" t="s">
        <v>178</v>
      </c>
      <c r="M31" s="131"/>
      <c r="N31" s="136" t="s">
        <v>144</v>
      </c>
      <c r="O31" s="131"/>
      <c r="P31" s="136" t="s">
        <v>143</v>
      </c>
      <c r="Q31" s="131"/>
      <c r="R31" s="136" t="s">
        <v>151</v>
      </c>
      <c r="S31" s="131"/>
      <c r="T31" s="136" t="s">
        <v>177</v>
      </c>
      <c r="U31" s="131"/>
      <c r="V31" s="136" t="s">
        <v>191</v>
      </c>
      <c r="W31" s="131"/>
      <c r="X31" s="136" t="s">
        <v>174</v>
      </c>
      <c r="Y31" s="130"/>
      <c r="Z31" s="131"/>
      <c r="AA31" s="136" t="s">
        <v>86</v>
      </c>
      <c r="AB31" s="131"/>
      <c r="AC31" s="136" t="s">
        <v>87</v>
      </c>
      <c r="AD31" s="131"/>
    </row>
    <row r="32" spans="1:30" x14ac:dyDescent="0.25">
      <c r="A32" s="130"/>
      <c r="B32" s="130"/>
      <c r="C32" s="131"/>
      <c r="D32" s="136"/>
      <c r="E32" s="130"/>
      <c r="F32" s="130"/>
      <c r="G32" s="131"/>
      <c r="H32" s="136"/>
      <c r="I32" s="131"/>
      <c r="J32" s="136"/>
      <c r="K32" s="131"/>
      <c r="L32" s="136"/>
      <c r="M32" s="131"/>
      <c r="N32" s="136"/>
      <c r="O32" s="131"/>
      <c r="P32" s="136"/>
      <c r="Q32" s="131"/>
      <c r="R32" s="136"/>
      <c r="S32" s="131"/>
      <c r="T32" s="136"/>
      <c r="U32" s="131"/>
      <c r="V32" s="136"/>
      <c r="W32" s="131"/>
      <c r="X32" s="136"/>
      <c r="Y32" s="130"/>
      <c r="Z32" s="131"/>
      <c r="AA32" s="136"/>
      <c r="AB32" s="131"/>
      <c r="AC32" s="136"/>
      <c r="AD32" s="131"/>
    </row>
    <row r="33" spans="1:30" x14ac:dyDescent="0.25">
      <c r="A33" s="130"/>
      <c r="B33" s="130"/>
      <c r="C33" s="131"/>
      <c r="D33" s="136"/>
      <c r="E33" s="130"/>
      <c r="F33" s="130"/>
      <c r="G33" s="131"/>
      <c r="H33" s="136"/>
      <c r="I33" s="131"/>
      <c r="J33" s="136"/>
      <c r="K33" s="131"/>
      <c r="L33" s="136"/>
      <c r="M33" s="131"/>
      <c r="N33" s="136"/>
      <c r="O33" s="131"/>
      <c r="P33" s="136"/>
      <c r="Q33" s="131"/>
      <c r="R33" s="136"/>
      <c r="S33" s="131"/>
      <c r="T33" s="136"/>
      <c r="U33" s="131"/>
      <c r="V33" s="136"/>
      <c r="W33" s="131"/>
      <c r="X33" s="136"/>
      <c r="Y33" s="130"/>
      <c r="Z33" s="131"/>
      <c r="AA33" s="136"/>
      <c r="AB33" s="131"/>
      <c r="AC33" s="136"/>
      <c r="AD33" s="131"/>
    </row>
    <row r="34" spans="1:30" ht="62.25" customHeight="1" x14ac:dyDescent="0.25">
      <c r="A34" s="130"/>
      <c r="B34" s="130"/>
      <c r="C34" s="131"/>
      <c r="D34" s="136"/>
      <c r="E34" s="130"/>
      <c r="F34" s="130"/>
      <c r="G34" s="131"/>
      <c r="H34" s="136"/>
      <c r="I34" s="131"/>
      <c r="J34" s="136"/>
      <c r="K34" s="131"/>
      <c r="L34" s="136"/>
      <c r="M34" s="131"/>
      <c r="N34" s="136"/>
      <c r="O34" s="131"/>
      <c r="P34" s="136"/>
      <c r="Q34" s="131"/>
      <c r="R34" s="136"/>
      <c r="S34" s="131"/>
      <c r="T34" s="136"/>
      <c r="U34" s="131"/>
      <c r="V34" s="136"/>
      <c r="W34" s="131"/>
      <c r="X34" s="136"/>
      <c r="Y34" s="130"/>
      <c r="Z34" s="131"/>
      <c r="AA34" s="136"/>
      <c r="AB34" s="131"/>
      <c r="AC34" s="136"/>
      <c r="AD34" s="131"/>
    </row>
    <row r="35" spans="1:30" ht="15" customHeight="1" x14ac:dyDescent="0.25">
      <c r="A35" s="132"/>
      <c r="B35" s="132"/>
      <c r="C35" s="133"/>
      <c r="D35" s="138"/>
      <c r="E35" s="132"/>
      <c r="F35" s="132"/>
      <c r="G35" s="133"/>
      <c r="H35" s="138"/>
      <c r="I35" s="133"/>
      <c r="J35" s="138"/>
      <c r="K35" s="133"/>
      <c r="L35" s="144"/>
      <c r="M35" s="145"/>
      <c r="N35" s="144"/>
      <c r="O35" s="145"/>
      <c r="P35" s="146" t="s">
        <v>165</v>
      </c>
      <c r="Q35" s="147"/>
      <c r="R35" s="146" t="s">
        <v>165</v>
      </c>
      <c r="S35" s="147"/>
      <c r="T35" s="138"/>
      <c r="U35" s="133"/>
      <c r="V35" s="138"/>
      <c r="W35" s="133"/>
      <c r="X35" s="138"/>
      <c r="Y35" s="132"/>
      <c r="Z35" s="133"/>
      <c r="AA35" s="138"/>
      <c r="AB35" s="133"/>
      <c r="AC35" s="138"/>
      <c r="AD35" s="133"/>
    </row>
    <row r="36" spans="1:30" ht="18.75" x14ac:dyDescent="0.25">
      <c r="A36" s="132"/>
      <c r="B36" s="132"/>
      <c r="C36" s="133"/>
      <c r="D36" s="138"/>
      <c r="E36" s="132"/>
      <c r="F36" s="132"/>
      <c r="G36" s="133"/>
      <c r="H36" s="138"/>
      <c r="I36" s="133"/>
      <c r="J36" s="138"/>
      <c r="K36" s="133"/>
      <c r="L36" s="144"/>
      <c r="M36" s="145"/>
      <c r="N36" s="144"/>
      <c r="O36" s="145"/>
      <c r="P36" s="146"/>
      <c r="Q36" s="147"/>
      <c r="R36" s="146"/>
      <c r="S36" s="147"/>
      <c r="T36" s="138"/>
      <c r="U36" s="133"/>
      <c r="V36" s="138"/>
      <c r="W36" s="133"/>
      <c r="X36" s="138"/>
      <c r="Y36" s="132"/>
      <c r="Z36" s="133"/>
      <c r="AA36" s="138"/>
      <c r="AB36" s="133"/>
      <c r="AC36" s="138"/>
      <c r="AD36" s="133"/>
    </row>
    <row r="37" spans="1:30" ht="15" customHeight="1" x14ac:dyDescent="0.3">
      <c r="A37" s="134" t="s">
        <v>161</v>
      </c>
      <c r="B37" s="134"/>
      <c r="C37" s="135"/>
      <c r="D37" s="139" t="s">
        <v>205</v>
      </c>
      <c r="E37" s="140"/>
      <c r="F37" s="140"/>
      <c r="G37" s="141"/>
      <c r="H37" s="139" t="s">
        <v>165</v>
      </c>
      <c r="I37" s="141"/>
      <c r="J37" s="139" t="s">
        <v>165</v>
      </c>
      <c r="K37" s="141"/>
      <c r="L37" s="139" t="s">
        <v>165</v>
      </c>
      <c r="M37" s="141"/>
      <c r="N37" s="139" t="s">
        <v>160</v>
      </c>
      <c r="O37" s="141"/>
      <c r="P37" s="148"/>
      <c r="Q37" s="149"/>
      <c r="R37" s="148"/>
      <c r="S37" s="149"/>
      <c r="T37" s="139" t="s">
        <v>160</v>
      </c>
      <c r="U37" s="141"/>
      <c r="V37" s="139" t="s">
        <v>160</v>
      </c>
      <c r="W37" s="141"/>
      <c r="X37" s="139" t="s">
        <v>162</v>
      </c>
      <c r="Y37" s="140"/>
      <c r="Z37" s="141"/>
      <c r="AA37" s="139" t="s">
        <v>163</v>
      </c>
      <c r="AB37" s="141"/>
      <c r="AC37" s="139" t="s">
        <v>163</v>
      </c>
      <c r="AD37" s="141"/>
    </row>
    <row r="38" spans="1:30" ht="21.75" customHeight="1" x14ac:dyDescent="0.25">
      <c r="A38" s="99" t="str">
        <f>'ERM Step 2'!A29</f>
        <v>Financial Risks that affect the profitability,cash position, access to capital or external financial ratings through business relatioinships or the timing and recognition of revenue and expenses.</v>
      </c>
      <c r="B38" s="100"/>
      <c r="C38" s="101"/>
      <c r="D38" s="99" t="s">
        <v>233</v>
      </c>
      <c r="E38" s="100"/>
      <c r="F38" s="100"/>
      <c r="G38" s="101"/>
      <c r="H38" s="99" t="s">
        <v>200</v>
      </c>
      <c r="I38" s="101"/>
      <c r="J38" s="157">
        <v>6</v>
      </c>
      <c r="K38" s="158"/>
      <c r="L38" s="151">
        <v>3</v>
      </c>
      <c r="M38" s="152"/>
      <c r="N38" s="99">
        <f>J38*L38</f>
        <v>18</v>
      </c>
      <c r="O38" s="101"/>
      <c r="P38" s="151">
        <v>4</v>
      </c>
      <c r="Q38" s="152"/>
      <c r="R38" s="151">
        <v>3</v>
      </c>
      <c r="S38" s="152"/>
      <c r="T38" s="108">
        <f>((J38*L38)-(P38*R38))+3</f>
        <v>9</v>
      </c>
      <c r="U38" s="109"/>
      <c r="V38" s="114">
        <f>T38/3</f>
        <v>3</v>
      </c>
      <c r="W38" s="115"/>
      <c r="X38" s="163"/>
      <c r="Y38" s="164"/>
      <c r="Z38" s="165"/>
      <c r="AA38" s="99" t="str">
        <f>'ERM Step 2'!V29</f>
        <v xml:space="preserve"> TBD</v>
      </c>
      <c r="AB38" s="101"/>
      <c r="AC38" s="33" t="s">
        <v>83</v>
      </c>
      <c r="AD38" s="34"/>
    </row>
    <row r="39" spans="1:30" x14ac:dyDescent="0.25">
      <c r="A39" s="102"/>
      <c r="B39" s="103"/>
      <c r="C39" s="104"/>
      <c r="D39" s="102"/>
      <c r="E39" s="103"/>
      <c r="F39" s="103"/>
      <c r="G39" s="104"/>
      <c r="H39" s="102"/>
      <c r="I39" s="104"/>
      <c r="J39" s="159"/>
      <c r="K39" s="160"/>
      <c r="L39" s="153"/>
      <c r="M39" s="154"/>
      <c r="N39" s="102"/>
      <c r="O39" s="104"/>
      <c r="P39" s="153"/>
      <c r="Q39" s="154"/>
      <c r="R39" s="153"/>
      <c r="S39" s="154"/>
      <c r="T39" s="110"/>
      <c r="U39" s="111"/>
      <c r="V39" s="116"/>
      <c r="W39" s="117"/>
      <c r="X39" s="166"/>
      <c r="Y39" s="167"/>
      <c r="Z39" s="168"/>
      <c r="AA39" s="102"/>
      <c r="AB39" s="104"/>
      <c r="AC39" s="102" t="str">
        <f>'ERM Step 2'!Z29</f>
        <v xml:space="preserve"> </v>
      </c>
      <c r="AD39" s="104"/>
    </row>
    <row r="40" spans="1:30" x14ac:dyDescent="0.25">
      <c r="A40" s="102"/>
      <c r="B40" s="103"/>
      <c r="C40" s="104"/>
      <c r="D40" s="102"/>
      <c r="E40" s="103"/>
      <c r="F40" s="103"/>
      <c r="G40" s="104"/>
      <c r="H40" s="102"/>
      <c r="I40" s="104"/>
      <c r="J40" s="159"/>
      <c r="K40" s="160"/>
      <c r="L40" s="153"/>
      <c r="M40" s="154"/>
      <c r="N40" s="102"/>
      <c r="O40" s="104"/>
      <c r="P40" s="153"/>
      <c r="Q40" s="154"/>
      <c r="R40" s="153"/>
      <c r="S40" s="154"/>
      <c r="T40" s="110"/>
      <c r="U40" s="111"/>
      <c r="V40" s="116"/>
      <c r="W40" s="117"/>
      <c r="X40" s="166"/>
      <c r="Y40" s="167"/>
      <c r="Z40" s="168"/>
      <c r="AA40" s="102"/>
      <c r="AB40" s="104"/>
      <c r="AC40" s="102"/>
      <c r="AD40" s="104"/>
    </row>
    <row r="41" spans="1:30" ht="30" customHeight="1" x14ac:dyDescent="0.25">
      <c r="A41" s="102"/>
      <c r="B41" s="103"/>
      <c r="C41" s="104"/>
      <c r="D41" s="102"/>
      <c r="E41" s="103"/>
      <c r="F41" s="103"/>
      <c r="G41" s="104"/>
      <c r="H41" s="102"/>
      <c r="I41" s="104"/>
      <c r="J41" s="159"/>
      <c r="K41" s="160"/>
      <c r="L41" s="153"/>
      <c r="M41" s="154"/>
      <c r="N41" s="102"/>
      <c r="O41" s="104"/>
      <c r="P41" s="153"/>
      <c r="Q41" s="154"/>
      <c r="R41" s="153"/>
      <c r="S41" s="154"/>
      <c r="T41" s="110"/>
      <c r="U41" s="111"/>
      <c r="V41" s="116"/>
      <c r="W41" s="117"/>
      <c r="X41" s="166"/>
      <c r="Y41" s="167"/>
      <c r="Z41" s="168"/>
      <c r="AA41" s="102"/>
      <c r="AB41" s="104"/>
      <c r="AC41" s="40"/>
      <c r="AD41" s="35"/>
    </row>
    <row r="42" spans="1:30" ht="18.75" x14ac:dyDescent="0.25">
      <c r="A42" s="102"/>
      <c r="B42" s="103"/>
      <c r="C42" s="104"/>
      <c r="D42" s="102"/>
      <c r="E42" s="103"/>
      <c r="F42" s="103"/>
      <c r="G42" s="104"/>
      <c r="H42" s="102"/>
      <c r="I42" s="104"/>
      <c r="J42" s="159"/>
      <c r="K42" s="160"/>
      <c r="L42" s="153"/>
      <c r="M42" s="154"/>
      <c r="N42" s="102"/>
      <c r="O42" s="104"/>
      <c r="P42" s="153"/>
      <c r="Q42" s="154"/>
      <c r="R42" s="153"/>
      <c r="S42" s="154"/>
      <c r="T42" s="110"/>
      <c r="U42" s="111"/>
      <c r="V42" s="116"/>
      <c r="W42" s="117"/>
      <c r="X42" s="166"/>
      <c r="Y42" s="167"/>
      <c r="Z42" s="168"/>
      <c r="AA42" s="102"/>
      <c r="AB42" s="104"/>
      <c r="AC42" s="36"/>
      <c r="AD42" s="35"/>
    </row>
    <row r="43" spans="1:30" ht="18.75" x14ac:dyDescent="0.25">
      <c r="A43" s="102"/>
      <c r="B43" s="103"/>
      <c r="C43" s="104"/>
      <c r="D43" s="102"/>
      <c r="E43" s="103"/>
      <c r="F43" s="103"/>
      <c r="G43" s="104"/>
      <c r="H43" s="102"/>
      <c r="I43" s="104"/>
      <c r="J43" s="159"/>
      <c r="K43" s="160"/>
      <c r="L43" s="153"/>
      <c r="M43" s="154"/>
      <c r="N43" s="102"/>
      <c r="O43" s="104"/>
      <c r="P43" s="153"/>
      <c r="Q43" s="154"/>
      <c r="R43" s="153"/>
      <c r="S43" s="154"/>
      <c r="T43" s="110"/>
      <c r="U43" s="111"/>
      <c r="V43" s="116"/>
      <c r="W43" s="117"/>
      <c r="X43" s="166"/>
      <c r="Y43" s="167"/>
      <c r="Z43" s="168"/>
      <c r="AA43" s="102"/>
      <c r="AB43" s="104"/>
      <c r="AC43" s="36" t="s">
        <v>84</v>
      </c>
      <c r="AD43" s="35"/>
    </row>
    <row r="44" spans="1:30" x14ac:dyDescent="0.25">
      <c r="A44" s="102"/>
      <c r="B44" s="103"/>
      <c r="C44" s="104"/>
      <c r="D44" s="102"/>
      <c r="E44" s="103"/>
      <c r="F44" s="103"/>
      <c r="G44" s="104"/>
      <c r="H44" s="102"/>
      <c r="I44" s="104"/>
      <c r="J44" s="159"/>
      <c r="K44" s="160"/>
      <c r="L44" s="153"/>
      <c r="M44" s="154"/>
      <c r="N44" s="102"/>
      <c r="O44" s="104"/>
      <c r="P44" s="153"/>
      <c r="Q44" s="154"/>
      <c r="R44" s="153"/>
      <c r="S44" s="154"/>
      <c r="T44" s="110"/>
      <c r="U44" s="111"/>
      <c r="V44" s="116"/>
      <c r="W44" s="117"/>
      <c r="X44" s="166"/>
      <c r="Y44" s="167"/>
      <c r="Z44" s="168"/>
      <c r="AA44" s="102"/>
      <c r="AB44" s="104"/>
      <c r="AC44" s="102">
        <f>'ERM Step 2'!Z31</f>
        <v>0</v>
      </c>
      <c r="AD44" s="104"/>
    </row>
    <row r="45" spans="1:30" x14ac:dyDescent="0.25">
      <c r="A45" s="102"/>
      <c r="B45" s="103"/>
      <c r="C45" s="104"/>
      <c r="D45" s="102"/>
      <c r="E45" s="103"/>
      <c r="F45" s="103"/>
      <c r="G45" s="104"/>
      <c r="H45" s="102"/>
      <c r="I45" s="104"/>
      <c r="J45" s="159"/>
      <c r="K45" s="160"/>
      <c r="L45" s="153"/>
      <c r="M45" s="154"/>
      <c r="N45" s="102"/>
      <c r="O45" s="104"/>
      <c r="P45" s="153"/>
      <c r="Q45" s="154"/>
      <c r="R45" s="153"/>
      <c r="S45" s="154"/>
      <c r="T45" s="110"/>
      <c r="U45" s="111"/>
      <c r="V45" s="116"/>
      <c r="W45" s="117"/>
      <c r="X45" s="166"/>
      <c r="Y45" s="167"/>
      <c r="Z45" s="168"/>
      <c r="AA45" s="102"/>
      <c r="AB45" s="104"/>
      <c r="AC45" s="102"/>
      <c r="AD45" s="104"/>
    </row>
    <row r="46" spans="1:30" ht="18.75" x14ac:dyDescent="0.25">
      <c r="A46" s="102"/>
      <c r="B46" s="103"/>
      <c r="C46" s="104"/>
      <c r="D46" s="102"/>
      <c r="E46" s="103"/>
      <c r="F46" s="103"/>
      <c r="G46" s="104"/>
      <c r="H46" s="102"/>
      <c r="I46" s="104"/>
      <c r="J46" s="159"/>
      <c r="K46" s="160"/>
      <c r="L46" s="153"/>
      <c r="M46" s="154"/>
      <c r="N46" s="102"/>
      <c r="O46" s="104"/>
      <c r="P46" s="153"/>
      <c r="Q46" s="154"/>
      <c r="R46" s="153"/>
      <c r="S46" s="154"/>
      <c r="T46" s="110"/>
      <c r="U46" s="111"/>
      <c r="V46" s="116"/>
      <c r="W46" s="117"/>
      <c r="X46" s="166"/>
      <c r="Y46" s="167"/>
      <c r="Z46" s="168"/>
      <c r="AA46" s="102"/>
      <c r="AB46" s="104"/>
      <c r="AC46" s="36"/>
      <c r="AD46" s="35"/>
    </row>
    <row r="47" spans="1:30" ht="18.75" x14ac:dyDescent="0.25">
      <c r="A47" s="102"/>
      <c r="B47" s="103"/>
      <c r="C47" s="104"/>
      <c r="D47" s="102"/>
      <c r="E47" s="103"/>
      <c r="F47" s="103"/>
      <c r="G47" s="104"/>
      <c r="H47" s="102"/>
      <c r="I47" s="104"/>
      <c r="J47" s="159"/>
      <c r="K47" s="160"/>
      <c r="L47" s="153"/>
      <c r="M47" s="154"/>
      <c r="N47" s="102"/>
      <c r="O47" s="104"/>
      <c r="P47" s="153"/>
      <c r="Q47" s="154"/>
      <c r="R47" s="153"/>
      <c r="S47" s="154"/>
      <c r="T47" s="110"/>
      <c r="U47" s="111"/>
      <c r="V47" s="116"/>
      <c r="W47" s="117"/>
      <c r="X47" s="166"/>
      <c r="Y47" s="167"/>
      <c r="Z47" s="168"/>
      <c r="AA47" s="102"/>
      <c r="AB47" s="104"/>
      <c r="AC47" s="36"/>
      <c r="AD47" s="35"/>
    </row>
    <row r="48" spans="1:30" ht="18.75" x14ac:dyDescent="0.25">
      <c r="A48" s="102"/>
      <c r="B48" s="103"/>
      <c r="C48" s="104"/>
      <c r="D48" s="102"/>
      <c r="E48" s="103"/>
      <c r="F48" s="103"/>
      <c r="G48" s="104"/>
      <c r="H48" s="102"/>
      <c r="I48" s="104"/>
      <c r="J48" s="159"/>
      <c r="K48" s="160"/>
      <c r="L48" s="153"/>
      <c r="M48" s="154"/>
      <c r="N48" s="102"/>
      <c r="O48" s="104"/>
      <c r="P48" s="153"/>
      <c r="Q48" s="154"/>
      <c r="R48" s="153"/>
      <c r="S48" s="154"/>
      <c r="T48" s="110"/>
      <c r="U48" s="111"/>
      <c r="V48" s="116"/>
      <c r="W48" s="117"/>
      <c r="X48" s="166"/>
      <c r="Y48" s="167"/>
      <c r="Z48" s="168"/>
      <c r="AA48" s="102"/>
      <c r="AB48" s="104"/>
      <c r="AC48" s="36"/>
      <c r="AD48" s="35"/>
    </row>
    <row r="49" spans="1:30" ht="18.75" x14ac:dyDescent="0.25">
      <c r="A49" s="102"/>
      <c r="B49" s="103"/>
      <c r="C49" s="104"/>
      <c r="D49" s="102"/>
      <c r="E49" s="103"/>
      <c r="F49" s="103"/>
      <c r="G49" s="104"/>
      <c r="H49" s="102"/>
      <c r="I49" s="104"/>
      <c r="J49" s="159"/>
      <c r="K49" s="160"/>
      <c r="L49" s="153"/>
      <c r="M49" s="154"/>
      <c r="N49" s="102"/>
      <c r="O49" s="104"/>
      <c r="P49" s="153"/>
      <c r="Q49" s="154"/>
      <c r="R49" s="153"/>
      <c r="S49" s="154"/>
      <c r="T49" s="110"/>
      <c r="U49" s="111"/>
      <c r="V49" s="116"/>
      <c r="W49" s="117"/>
      <c r="X49" s="166"/>
      <c r="Y49" s="167"/>
      <c r="Z49" s="168"/>
      <c r="AA49" s="102"/>
      <c r="AB49" s="104"/>
      <c r="AC49" s="36"/>
      <c r="AD49" s="35"/>
    </row>
    <row r="50" spans="1:30" ht="18.75" x14ac:dyDescent="0.25">
      <c r="A50" s="102"/>
      <c r="B50" s="103"/>
      <c r="C50" s="104"/>
      <c r="D50" s="102"/>
      <c r="E50" s="103"/>
      <c r="F50" s="103"/>
      <c r="G50" s="104"/>
      <c r="H50" s="102"/>
      <c r="I50" s="104"/>
      <c r="J50" s="159"/>
      <c r="K50" s="160"/>
      <c r="L50" s="153"/>
      <c r="M50" s="154"/>
      <c r="N50" s="102"/>
      <c r="O50" s="104"/>
      <c r="P50" s="153"/>
      <c r="Q50" s="154"/>
      <c r="R50" s="153"/>
      <c r="S50" s="154"/>
      <c r="T50" s="110"/>
      <c r="U50" s="111"/>
      <c r="V50" s="116"/>
      <c r="W50" s="117"/>
      <c r="X50" s="166"/>
      <c r="Y50" s="167"/>
      <c r="Z50" s="168"/>
      <c r="AA50" s="102"/>
      <c r="AB50" s="104"/>
      <c r="AC50" s="36"/>
      <c r="AD50" s="35"/>
    </row>
    <row r="51" spans="1:30" ht="18.75" x14ac:dyDescent="0.25">
      <c r="A51" s="102"/>
      <c r="B51" s="103"/>
      <c r="C51" s="104"/>
      <c r="D51" s="102"/>
      <c r="E51" s="103"/>
      <c r="F51" s="103"/>
      <c r="G51" s="104"/>
      <c r="H51" s="102"/>
      <c r="I51" s="104"/>
      <c r="J51" s="159"/>
      <c r="K51" s="160"/>
      <c r="L51" s="153"/>
      <c r="M51" s="154"/>
      <c r="N51" s="102"/>
      <c r="O51" s="104"/>
      <c r="P51" s="153"/>
      <c r="Q51" s="154"/>
      <c r="R51" s="153"/>
      <c r="S51" s="154"/>
      <c r="T51" s="110"/>
      <c r="U51" s="111"/>
      <c r="V51" s="116"/>
      <c r="W51" s="117"/>
      <c r="X51" s="166"/>
      <c r="Y51" s="167"/>
      <c r="Z51" s="168"/>
      <c r="AA51" s="102"/>
      <c r="AB51" s="104"/>
      <c r="AC51" s="36"/>
      <c r="AD51" s="35"/>
    </row>
    <row r="52" spans="1:30" ht="18.75" x14ac:dyDescent="0.25">
      <c r="A52" s="102"/>
      <c r="B52" s="103"/>
      <c r="C52" s="104"/>
      <c r="D52" s="102"/>
      <c r="E52" s="103"/>
      <c r="F52" s="103"/>
      <c r="G52" s="104"/>
      <c r="H52" s="102"/>
      <c r="I52" s="104"/>
      <c r="J52" s="159"/>
      <c r="K52" s="160"/>
      <c r="L52" s="153"/>
      <c r="M52" s="154"/>
      <c r="N52" s="102"/>
      <c r="O52" s="104"/>
      <c r="P52" s="153"/>
      <c r="Q52" s="154"/>
      <c r="R52" s="153"/>
      <c r="S52" s="154"/>
      <c r="T52" s="110"/>
      <c r="U52" s="111"/>
      <c r="V52" s="116"/>
      <c r="W52" s="117"/>
      <c r="X52" s="166"/>
      <c r="Y52" s="167"/>
      <c r="Z52" s="168"/>
      <c r="AA52" s="102"/>
      <c r="AB52" s="104"/>
      <c r="AC52" s="36"/>
      <c r="AD52" s="35"/>
    </row>
    <row r="53" spans="1:30" ht="18.75" x14ac:dyDescent="0.25">
      <c r="A53" s="102"/>
      <c r="B53" s="103"/>
      <c r="C53" s="104"/>
      <c r="D53" s="102"/>
      <c r="E53" s="103"/>
      <c r="F53" s="103"/>
      <c r="G53" s="104"/>
      <c r="H53" s="102"/>
      <c r="I53" s="104"/>
      <c r="J53" s="159"/>
      <c r="K53" s="160"/>
      <c r="L53" s="153"/>
      <c r="M53" s="154"/>
      <c r="N53" s="102"/>
      <c r="O53" s="104"/>
      <c r="P53" s="153"/>
      <c r="Q53" s="154"/>
      <c r="R53" s="153"/>
      <c r="S53" s="154"/>
      <c r="T53" s="110"/>
      <c r="U53" s="111"/>
      <c r="V53" s="116"/>
      <c r="W53" s="117"/>
      <c r="X53" s="166"/>
      <c r="Y53" s="167"/>
      <c r="Z53" s="168"/>
      <c r="AA53" s="102"/>
      <c r="AB53" s="104"/>
      <c r="AC53" s="36"/>
      <c r="AD53" s="35"/>
    </row>
    <row r="54" spans="1:30" ht="18.75" x14ac:dyDescent="0.25">
      <c r="A54" s="102"/>
      <c r="B54" s="103"/>
      <c r="C54" s="104"/>
      <c r="D54" s="102"/>
      <c r="E54" s="103"/>
      <c r="F54" s="103"/>
      <c r="G54" s="104"/>
      <c r="H54" s="102"/>
      <c r="I54" s="104"/>
      <c r="J54" s="159"/>
      <c r="K54" s="160"/>
      <c r="L54" s="153"/>
      <c r="M54" s="154"/>
      <c r="N54" s="102"/>
      <c r="O54" s="104"/>
      <c r="P54" s="153"/>
      <c r="Q54" s="154"/>
      <c r="R54" s="153"/>
      <c r="S54" s="154"/>
      <c r="T54" s="110"/>
      <c r="U54" s="111"/>
      <c r="V54" s="116"/>
      <c r="W54" s="117"/>
      <c r="X54" s="166"/>
      <c r="Y54" s="167"/>
      <c r="Z54" s="168"/>
      <c r="AA54" s="102"/>
      <c r="AB54" s="104"/>
      <c r="AC54" s="36"/>
      <c r="AD54" s="35"/>
    </row>
    <row r="55" spans="1:30" ht="18.75" x14ac:dyDescent="0.25">
      <c r="A55" s="102"/>
      <c r="B55" s="103"/>
      <c r="C55" s="104"/>
      <c r="D55" s="102"/>
      <c r="E55" s="103"/>
      <c r="F55" s="103"/>
      <c r="G55" s="104"/>
      <c r="H55" s="102"/>
      <c r="I55" s="104"/>
      <c r="J55" s="159"/>
      <c r="K55" s="160"/>
      <c r="L55" s="153"/>
      <c r="M55" s="154"/>
      <c r="N55" s="102"/>
      <c r="O55" s="104"/>
      <c r="P55" s="153"/>
      <c r="Q55" s="154"/>
      <c r="R55" s="153"/>
      <c r="S55" s="154"/>
      <c r="T55" s="110"/>
      <c r="U55" s="111"/>
      <c r="V55" s="116"/>
      <c r="W55" s="117"/>
      <c r="X55" s="166"/>
      <c r="Y55" s="167"/>
      <c r="Z55" s="168"/>
      <c r="AA55" s="102"/>
      <c r="AB55" s="104"/>
      <c r="AC55" s="36"/>
      <c r="AD55" s="35"/>
    </row>
    <row r="56" spans="1:30" ht="18.75" x14ac:dyDescent="0.25">
      <c r="A56" s="102"/>
      <c r="B56" s="103"/>
      <c r="C56" s="104"/>
      <c r="D56" s="102"/>
      <c r="E56" s="103"/>
      <c r="F56" s="103"/>
      <c r="G56" s="104"/>
      <c r="H56" s="102"/>
      <c r="I56" s="104"/>
      <c r="J56" s="159"/>
      <c r="K56" s="160"/>
      <c r="L56" s="153"/>
      <c r="M56" s="154"/>
      <c r="N56" s="102"/>
      <c r="O56" s="104"/>
      <c r="P56" s="153"/>
      <c r="Q56" s="154"/>
      <c r="R56" s="153"/>
      <c r="S56" s="154"/>
      <c r="T56" s="110"/>
      <c r="U56" s="111"/>
      <c r="V56" s="116"/>
      <c r="W56" s="117"/>
      <c r="X56" s="166"/>
      <c r="Y56" s="167"/>
      <c r="Z56" s="168"/>
      <c r="AA56" s="102"/>
      <c r="AB56" s="104"/>
      <c r="AC56" s="36"/>
      <c r="AD56" s="35"/>
    </row>
    <row r="57" spans="1:30" ht="18.75" x14ac:dyDescent="0.25">
      <c r="A57" s="102"/>
      <c r="B57" s="103"/>
      <c r="C57" s="104"/>
      <c r="D57" s="102"/>
      <c r="E57" s="103"/>
      <c r="F57" s="103"/>
      <c r="G57" s="104"/>
      <c r="H57" s="102"/>
      <c r="I57" s="104"/>
      <c r="J57" s="159"/>
      <c r="K57" s="160"/>
      <c r="L57" s="153"/>
      <c r="M57" s="154"/>
      <c r="N57" s="102"/>
      <c r="O57" s="104"/>
      <c r="P57" s="153"/>
      <c r="Q57" s="154"/>
      <c r="R57" s="153"/>
      <c r="S57" s="154"/>
      <c r="T57" s="110"/>
      <c r="U57" s="111"/>
      <c r="V57" s="116"/>
      <c r="W57" s="117"/>
      <c r="X57" s="166"/>
      <c r="Y57" s="167"/>
      <c r="Z57" s="168"/>
      <c r="AA57" s="102"/>
      <c r="AB57" s="104"/>
      <c r="AC57" s="36"/>
      <c r="AD57" s="35"/>
    </row>
    <row r="58" spans="1:30" ht="18.75" x14ac:dyDescent="0.25">
      <c r="A58" s="102"/>
      <c r="B58" s="103"/>
      <c r="C58" s="104"/>
      <c r="D58" s="102"/>
      <c r="E58" s="103"/>
      <c r="F58" s="103"/>
      <c r="G58" s="104"/>
      <c r="H58" s="102"/>
      <c r="I58" s="104"/>
      <c r="J58" s="159"/>
      <c r="K58" s="160"/>
      <c r="L58" s="153"/>
      <c r="M58" s="154"/>
      <c r="N58" s="102"/>
      <c r="O58" s="104"/>
      <c r="P58" s="153"/>
      <c r="Q58" s="154"/>
      <c r="R58" s="153"/>
      <c r="S58" s="154"/>
      <c r="T58" s="110"/>
      <c r="U58" s="111"/>
      <c r="V58" s="116"/>
      <c r="W58" s="117"/>
      <c r="X58" s="166"/>
      <c r="Y58" s="167"/>
      <c r="Z58" s="168"/>
      <c r="AA58" s="102"/>
      <c r="AB58" s="104"/>
      <c r="AC58" s="36"/>
      <c r="AD58" s="35"/>
    </row>
    <row r="59" spans="1:30" ht="18.75" x14ac:dyDescent="0.25">
      <c r="A59" s="102"/>
      <c r="B59" s="103"/>
      <c r="C59" s="104"/>
      <c r="D59" s="102"/>
      <c r="E59" s="103"/>
      <c r="F59" s="103"/>
      <c r="G59" s="104"/>
      <c r="H59" s="102"/>
      <c r="I59" s="104"/>
      <c r="J59" s="159"/>
      <c r="K59" s="160"/>
      <c r="L59" s="153"/>
      <c r="M59" s="154"/>
      <c r="N59" s="102"/>
      <c r="O59" s="104"/>
      <c r="P59" s="153"/>
      <c r="Q59" s="154"/>
      <c r="R59" s="153"/>
      <c r="S59" s="154"/>
      <c r="T59" s="110"/>
      <c r="U59" s="111"/>
      <c r="V59" s="116"/>
      <c r="W59" s="117"/>
      <c r="X59" s="166"/>
      <c r="Y59" s="167"/>
      <c r="Z59" s="168"/>
      <c r="AA59" s="102"/>
      <c r="AB59" s="104"/>
      <c r="AC59" s="36"/>
      <c r="AD59" s="35"/>
    </row>
    <row r="60" spans="1:30" ht="18.75" x14ac:dyDescent="0.25">
      <c r="A60" s="102"/>
      <c r="B60" s="103"/>
      <c r="C60" s="104"/>
      <c r="D60" s="102"/>
      <c r="E60" s="103"/>
      <c r="F60" s="103"/>
      <c r="G60" s="104"/>
      <c r="H60" s="102"/>
      <c r="I60" s="104"/>
      <c r="J60" s="159"/>
      <c r="K60" s="160"/>
      <c r="L60" s="153"/>
      <c r="M60" s="154"/>
      <c r="N60" s="102"/>
      <c r="O60" s="104"/>
      <c r="P60" s="153"/>
      <c r="Q60" s="154"/>
      <c r="R60" s="153"/>
      <c r="S60" s="154"/>
      <c r="T60" s="110"/>
      <c r="U60" s="111"/>
      <c r="V60" s="116"/>
      <c r="W60" s="117"/>
      <c r="X60" s="166"/>
      <c r="Y60" s="167"/>
      <c r="Z60" s="168"/>
      <c r="AA60" s="102"/>
      <c r="AB60" s="104"/>
      <c r="AC60" s="36"/>
      <c r="AD60" s="35"/>
    </row>
    <row r="61" spans="1:30" ht="18.75" x14ac:dyDescent="0.25">
      <c r="A61" s="102"/>
      <c r="B61" s="103"/>
      <c r="C61" s="104"/>
      <c r="D61" s="102"/>
      <c r="E61" s="103"/>
      <c r="F61" s="103"/>
      <c r="G61" s="104"/>
      <c r="H61" s="102"/>
      <c r="I61" s="104"/>
      <c r="J61" s="159"/>
      <c r="K61" s="160"/>
      <c r="L61" s="153"/>
      <c r="M61" s="154"/>
      <c r="N61" s="102"/>
      <c r="O61" s="104"/>
      <c r="P61" s="153"/>
      <c r="Q61" s="154"/>
      <c r="R61" s="153"/>
      <c r="S61" s="154"/>
      <c r="T61" s="110"/>
      <c r="U61" s="111"/>
      <c r="V61" s="116"/>
      <c r="W61" s="117"/>
      <c r="X61" s="166"/>
      <c r="Y61" s="167"/>
      <c r="Z61" s="168"/>
      <c r="AA61" s="102"/>
      <c r="AB61" s="104"/>
      <c r="AC61" s="36"/>
      <c r="AD61" s="35"/>
    </row>
    <row r="62" spans="1:30" ht="18.75" x14ac:dyDescent="0.25">
      <c r="A62" s="102"/>
      <c r="B62" s="103"/>
      <c r="C62" s="104"/>
      <c r="D62" s="102"/>
      <c r="E62" s="103"/>
      <c r="F62" s="103"/>
      <c r="G62" s="104"/>
      <c r="H62" s="102"/>
      <c r="I62" s="104"/>
      <c r="J62" s="159"/>
      <c r="K62" s="160"/>
      <c r="L62" s="153"/>
      <c r="M62" s="154"/>
      <c r="N62" s="102"/>
      <c r="O62" s="104"/>
      <c r="P62" s="153"/>
      <c r="Q62" s="154"/>
      <c r="R62" s="153"/>
      <c r="S62" s="154"/>
      <c r="T62" s="110"/>
      <c r="U62" s="111"/>
      <c r="V62" s="116"/>
      <c r="W62" s="117"/>
      <c r="X62" s="166"/>
      <c r="Y62" s="167"/>
      <c r="Z62" s="168"/>
      <c r="AA62" s="102"/>
      <c r="AB62" s="104"/>
      <c r="AC62" s="36"/>
      <c r="AD62" s="35"/>
    </row>
    <row r="63" spans="1:30" ht="18.75" x14ac:dyDescent="0.25">
      <c r="A63" s="105"/>
      <c r="B63" s="106"/>
      <c r="C63" s="107"/>
      <c r="D63" s="105"/>
      <c r="E63" s="106"/>
      <c r="F63" s="106"/>
      <c r="G63" s="107"/>
      <c r="H63" s="105"/>
      <c r="I63" s="107"/>
      <c r="J63" s="161"/>
      <c r="K63" s="162"/>
      <c r="L63" s="155"/>
      <c r="M63" s="156"/>
      <c r="N63" s="105"/>
      <c r="O63" s="107"/>
      <c r="P63" s="155"/>
      <c r="Q63" s="156"/>
      <c r="R63" s="155"/>
      <c r="S63" s="156"/>
      <c r="T63" s="112"/>
      <c r="U63" s="113"/>
      <c r="V63" s="118"/>
      <c r="W63" s="119"/>
      <c r="X63" s="169"/>
      <c r="Y63" s="170"/>
      <c r="Z63" s="171"/>
      <c r="AA63" s="105"/>
      <c r="AB63" s="107"/>
      <c r="AC63" s="37"/>
      <c r="AD63" s="38"/>
    </row>
    <row r="64" spans="1:30" x14ac:dyDescent="0.25">
      <c r="A64" s="5"/>
      <c r="B64" s="5"/>
      <c r="C64" s="5"/>
      <c r="D64" s="98"/>
      <c r="E64" s="98"/>
      <c r="F64" s="98"/>
      <c r="G64" s="98"/>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196" t="s">
        <v>105</v>
      </c>
      <c r="B68" s="197"/>
      <c r="C68" s="197"/>
      <c r="D68" s="197"/>
      <c r="F68" s="196" t="s">
        <v>106</v>
      </c>
      <c r="G68" s="197"/>
      <c r="H68" s="197"/>
      <c r="I68" s="197"/>
      <c r="J68" s="20"/>
    </row>
    <row r="69" spans="1:10" x14ac:dyDescent="0.25">
      <c r="A69" s="196" t="s">
        <v>8</v>
      </c>
      <c r="B69" s="197"/>
      <c r="C69" s="197"/>
      <c r="D69" s="197"/>
      <c r="F69" s="196" t="s">
        <v>8</v>
      </c>
      <c r="G69" s="197"/>
      <c r="H69" s="197"/>
      <c r="I69" s="197"/>
      <c r="J69" s="22"/>
    </row>
    <row r="70" spans="1:10" x14ac:dyDescent="0.25">
      <c r="A70" s="196" t="s">
        <v>200</v>
      </c>
      <c r="B70" s="197"/>
      <c r="C70" s="197"/>
      <c r="D70" s="197"/>
      <c r="F70" s="196" t="s">
        <v>124</v>
      </c>
      <c r="G70" s="197"/>
      <c r="H70" s="197"/>
      <c r="I70" s="197"/>
      <c r="J70" s="1"/>
    </row>
    <row r="71" spans="1:10" x14ac:dyDescent="0.25">
      <c r="A71" s="197" t="s">
        <v>8</v>
      </c>
      <c r="B71" s="197"/>
      <c r="C71" s="197"/>
      <c r="D71" s="197"/>
      <c r="F71" s="198">
        <v>1</v>
      </c>
      <c r="G71" s="197" t="s">
        <v>108</v>
      </c>
      <c r="H71" s="197"/>
      <c r="I71" s="197"/>
      <c r="J71" s="1"/>
    </row>
    <row r="72" spans="1:10" x14ac:dyDescent="0.25">
      <c r="A72" s="197" t="s">
        <v>130</v>
      </c>
      <c r="B72" s="197"/>
      <c r="C72" s="197"/>
      <c r="D72" s="197"/>
      <c r="F72" s="198">
        <v>1.5</v>
      </c>
      <c r="G72" s="197"/>
      <c r="H72" s="197"/>
      <c r="I72" s="197"/>
      <c r="J72" s="1"/>
    </row>
    <row r="73" spans="1:10" x14ac:dyDescent="0.25">
      <c r="A73" s="199" t="s">
        <v>206</v>
      </c>
      <c r="B73" s="197"/>
      <c r="C73" s="197"/>
      <c r="D73" s="197"/>
      <c r="F73" s="198">
        <v>2</v>
      </c>
      <c r="G73" s="197" t="s">
        <v>107</v>
      </c>
      <c r="H73" s="197"/>
      <c r="I73" s="197"/>
      <c r="J73" s="1"/>
    </row>
    <row r="74" spans="1:10" x14ac:dyDescent="0.25">
      <c r="A74" s="197" t="s">
        <v>128</v>
      </c>
      <c r="B74" s="197"/>
      <c r="C74" s="197"/>
      <c r="D74" s="197"/>
      <c r="F74" s="198">
        <v>2.5</v>
      </c>
      <c r="G74" s="197"/>
      <c r="H74" s="197"/>
      <c r="I74" s="197"/>
      <c r="J74" s="1"/>
    </row>
    <row r="75" spans="1:10" x14ac:dyDescent="0.25">
      <c r="A75" s="197" t="s">
        <v>127</v>
      </c>
      <c r="B75" s="197"/>
      <c r="C75" s="197"/>
      <c r="D75" s="197"/>
      <c r="F75" s="198">
        <v>3</v>
      </c>
      <c r="G75" s="197" t="s">
        <v>109</v>
      </c>
      <c r="H75" s="197"/>
      <c r="I75" s="197"/>
    </row>
    <row r="76" spans="1:10" x14ac:dyDescent="0.25">
      <c r="A76" s="197" t="s">
        <v>126</v>
      </c>
      <c r="B76" s="197"/>
      <c r="C76" s="197"/>
      <c r="D76" s="197"/>
      <c r="F76" s="198">
        <v>3.5</v>
      </c>
      <c r="G76" s="197"/>
      <c r="H76" s="197"/>
      <c r="I76" s="197"/>
    </row>
    <row r="77" spans="1:10" x14ac:dyDescent="0.25">
      <c r="A77" s="197" t="s">
        <v>129</v>
      </c>
      <c r="B77" s="197"/>
      <c r="C77" s="197"/>
      <c r="D77" s="197"/>
      <c r="F77" s="198">
        <v>4</v>
      </c>
      <c r="G77" s="197" t="s">
        <v>110</v>
      </c>
      <c r="H77" s="197"/>
      <c r="I77" s="197"/>
      <c r="J77" s="28"/>
    </row>
    <row r="78" spans="1:10" x14ac:dyDescent="0.25">
      <c r="A78" s="197" t="s">
        <v>201</v>
      </c>
      <c r="B78" s="197"/>
      <c r="C78" s="197"/>
      <c r="D78" s="197"/>
      <c r="F78" s="198">
        <v>4.5</v>
      </c>
      <c r="G78" s="197"/>
      <c r="H78" s="197"/>
      <c r="I78" s="197"/>
      <c r="J78" s="28"/>
    </row>
    <row r="79" spans="1:10" x14ac:dyDescent="0.25">
      <c r="A79" s="197" t="s">
        <v>132</v>
      </c>
      <c r="B79" s="197"/>
      <c r="C79" s="197"/>
      <c r="D79" s="197"/>
      <c r="F79" s="198">
        <v>5</v>
      </c>
      <c r="G79" s="197" t="s">
        <v>111</v>
      </c>
      <c r="H79" s="197"/>
      <c r="I79" s="197"/>
      <c r="J79" s="1"/>
    </row>
    <row r="80" spans="1:10" x14ac:dyDescent="0.25">
      <c r="A80" s="197" t="s">
        <v>131</v>
      </c>
      <c r="B80" s="197"/>
      <c r="C80" s="197"/>
      <c r="D80" s="197"/>
      <c r="F80" s="198">
        <v>5.5</v>
      </c>
      <c r="G80" s="197"/>
      <c r="H80" s="197"/>
      <c r="I80" s="197"/>
      <c r="J80" s="1"/>
    </row>
    <row r="81" spans="1:12" x14ac:dyDescent="0.25">
      <c r="A81" s="199" t="s">
        <v>199</v>
      </c>
      <c r="B81" s="197"/>
      <c r="C81" s="197"/>
      <c r="D81" s="197"/>
      <c r="F81" s="198">
        <v>6</v>
      </c>
      <c r="G81" s="197" t="s">
        <v>112</v>
      </c>
      <c r="H81" s="197"/>
      <c r="I81" s="197"/>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196" t="s">
        <v>125</v>
      </c>
      <c r="B87" s="197"/>
      <c r="C87" s="197"/>
      <c r="D87" s="197"/>
      <c r="E87" s="197"/>
      <c r="F87" s="200"/>
      <c r="G87" s="197"/>
      <c r="H87" s="197"/>
      <c r="I87" s="197"/>
      <c r="J87" s="197"/>
      <c r="K87" s="197"/>
      <c r="L87" s="197"/>
    </row>
    <row r="88" spans="1:12" x14ac:dyDescent="0.25">
      <c r="A88" s="200" t="s">
        <v>124</v>
      </c>
      <c r="B88" s="197"/>
      <c r="C88" s="197"/>
      <c r="D88" s="197"/>
      <c r="E88" s="197"/>
      <c r="F88" s="200"/>
      <c r="G88" s="197"/>
      <c r="H88" s="197"/>
      <c r="I88" s="197"/>
      <c r="J88" s="197"/>
      <c r="K88" s="197"/>
      <c r="L88" s="197"/>
    </row>
    <row r="89" spans="1:12" x14ac:dyDescent="0.25">
      <c r="A89" s="198">
        <v>1</v>
      </c>
      <c r="B89" s="197" t="s">
        <v>121</v>
      </c>
      <c r="C89" s="197"/>
      <c r="D89" s="197"/>
      <c r="E89" s="197"/>
      <c r="F89" s="200"/>
      <c r="G89" s="197"/>
      <c r="H89" s="197"/>
      <c r="I89" s="197"/>
      <c r="J89" s="197"/>
      <c r="K89" s="197"/>
      <c r="L89" s="197"/>
    </row>
    <row r="90" spans="1:12" x14ac:dyDescent="0.25">
      <c r="A90" s="198">
        <v>1.5</v>
      </c>
      <c r="B90" s="197"/>
      <c r="C90" s="197"/>
      <c r="D90" s="197"/>
      <c r="E90" s="197"/>
      <c r="F90" s="200"/>
      <c r="G90" s="197"/>
      <c r="H90" s="197"/>
      <c r="I90" s="197"/>
      <c r="J90" s="197"/>
      <c r="K90" s="197"/>
      <c r="L90" s="197"/>
    </row>
    <row r="91" spans="1:12" x14ac:dyDescent="0.25">
      <c r="A91" s="198">
        <v>2</v>
      </c>
      <c r="B91" s="197" t="s">
        <v>120</v>
      </c>
      <c r="C91" s="197"/>
      <c r="D91" s="197"/>
      <c r="E91" s="197"/>
      <c r="F91" s="200"/>
      <c r="G91" s="197"/>
      <c r="H91" s="197"/>
      <c r="I91" s="197"/>
      <c r="J91" s="197"/>
      <c r="K91" s="197"/>
      <c r="L91" s="197"/>
    </row>
    <row r="92" spans="1:12" x14ac:dyDescent="0.25">
      <c r="A92" s="198">
        <v>2.5</v>
      </c>
      <c r="B92" s="197"/>
      <c r="C92" s="197"/>
      <c r="D92" s="197"/>
      <c r="E92" s="197"/>
      <c r="F92" s="200"/>
      <c r="G92" s="197"/>
      <c r="H92" s="197"/>
      <c r="I92" s="197"/>
      <c r="J92" s="197"/>
      <c r="K92" s="197"/>
      <c r="L92" s="197"/>
    </row>
    <row r="93" spans="1:12" x14ac:dyDescent="0.25">
      <c r="A93" s="198">
        <v>3</v>
      </c>
      <c r="B93" s="197" t="s">
        <v>119</v>
      </c>
      <c r="C93" s="197"/>
      <c r="D93" s="197"/>
      <c r="E93" s="197"/>
      <c r="F93" s="200"/>
      <c r="G93" s="197"/>
      <c r="H93" s="197"/>
      <c r="I93" s="197"/>
      <c r="J93" s="197"/>
      <c r="K93" s="197"/>
      <c r="L93" s="197"/>
    </row>
    <row r="94" spans="1:12" x14ac:dyDescent="0.25">
      <c r="F94" s="1"/>
      <c r="J94" s="20"/>
    </row>
    <row r="95" spans="1:12" x14ac:dyDescent="0.25">
      <c r="A95" s="196" t="s">
        <v>143</v>
      </c>
      <c r="B95" s="197"/>
      <c r="C95" s="197"/>
      <c r="D95" s="197"/>
      <c r="E95" s="197"/>
      <c r="F95" s="197"/>
      <c r="G95" s="197"/>
      <c r="H95" s="197"/>
      <c r="I95" s="197"/>
      <c r="J95" s="198"/>
      <c r="K95" s="197"/>
      <c r="L95" s="197"/>
    </row>
    <row r="96" spans="1:12" x14ac:dyDescent="0.25">
      <c r="A96" s="198" t="s">
        <v>8</v>
      </c>
      <c r="B96" s="197" t="s">
        <v>8</v>
      </c>
      <c r="C96" s="197"/>
      <c r="D96" s="197"/>
      <c r="E96" s="197"/>
      <c r="F96" s="197"/>
      <c r="G96" s="197"/>
      <c r="H96" s="197"/>
      <c r="I96" s="197"/>
      <c r="J96" s="198"/>
      <c r="K96" s="197"/>
      <c r="L96" s="197"/>
    </row>
    <row r="97" spans="1:12" x14ac:dyDescent="0.25">
      <c r="A97" s="198">
        <v>0</v>
      </c>
      <c r="B97" s="197" t="s">
        <v>153</v>
      </c>
      <c r="C97" s="197"/>
      <c r="D97" s="197"/>
      <c r="E97" s="197"/>
      <c r="F97" s="197"/>
      <c r="G97" s="197"/>
      <c r="H97" s="197"/>
      <c r="I97" s="197"/>
      <c r="J97" s="198"/>
      <c r="K97" s="197"/>
      <c r="L97" s="197"/>
    </row>
    <row r="98" spans="1:12" x14ac:dyDescent="0.25">
      <c r="A98" s="198">
        <v>1</v>
      </c>
      <c r="B98" s="197" t="s">
        <v>192</v>
      </c>
      <c r="C98" s="197"/>
      <c r="D98" s="197"/>
      <c r="E98" s="197"/>
      <c r="F98" s="197"/>
      <c r="G98" s="197"/>
      <c r="H98" s="197"/>
      <c r="I98" s="197"/>
      <c r="J98" s="198"/>
      <c r="K98" s="197"/>
      <c r="L98" s="197"/>
    </row>
    <row r="99" spans="1:12" x14ac:dyDescent="0.25">
      <c r="A99" s="198">
        <v>2</v>
      </c>
      <c r="B99" s="197" t="s">
        <v>193</v>
      </c>
      <c r="C99" s="197"/>
      <c r="D99" s="197"/>
      <c r="E99" s="197"/>
      <c r="F99" s="197"/>
      <c r="G99" s="197"/>
      <c r="H99" s="197"/>
      <c r="I99" s="197"/>
      <c r="J99" s="198"/>
      <c r="K99" s="197"/>
      <c r="L99" s="197"/>
    </row>
    <row r="100" spans="1:12" x14ac:dyDescent="0.25">
      <c r="A100" s="198">
        <v>3</v>
      </c>
      <c r="B100" s="197" t="s">
        <v>194</v>
      </c>
      <c r="C100" s="197"/>
      <c r="D100" s="197"/>
      <c r="E100" s="197"/>
      <c r="F100" s="197"/>
      <c r="G100" s="197"/>
      <c r="H100" s="197"/>
      <c r="I100" s="197"/>
      <c r="J100" s="198"/>
      <c r="K100" s="197"/>
      <c r="L100" s="197"/>
    </row>
    <row r="101" spans="1:12" x14ac:dyDescent="0.25">
      <c r="A101" s="198">
        <v>4</v>
      </c>
      <c r="B101" s="197" t="s">
        <v>147</v>
      </c>
      <c r="C101" s="197"/>
      <c r="D101" s="197"/>
      <c r="E101" s="197"/>
      <c r="F101" s="197"/>
      <c r="G101" s="197"/>
      <c r="H101" s="197"/>
      <c r="I101" s="197"/>
      <c r="J101" s="198"/>
      <c r="K101" s="197"/>
      <c r="L101" s="197"/>
    </row>
    <row r="102" spans="1:12" x14ac:dyDescent="0.25">
      <c r="A102" s="198">
        <v>5</v>
      </c>
      <c r="B102" s="197" t="s">
        <v>146</v>
      </c>
      <c r="C102" s="197"/>
      <c r="D102" s="197"/>
      <c r="E102" s="197"/>
      <c r="F102" s="197"/>
      <c r="G102" s="197"/>
      <c r="H102" s="197"/>
      <c r="I102" s="197"/>
      <c r="J102" s="198"/>
      <c r="K102" s="197"/>
      <c r="L102" s="197"/>
    </row>
    <row r="103" spans="1:12" x14ac:dyDescent="0.25">
      <c r="A103" s="198">
        <v>6</v>
      </c>
      <c r="B103" s="197" t="s">
        <v>145</v>
      </c>
      <c r="C103" s="197"/>
      <c r="D103" s="197"/>
      <c r="E103" s="197"/>
      <c r="F103" s="197"/>
      <c r="G103" s="197"/>
      <c r="H103" s="197"/>
      <c r="I103" s="197"/>
      <c r="J103" s="197"/>
      <c r="K103" s="197"/>
      <c r="L103" s="197"/>
    </row>
    <row r="104" spans="1:12" x14ac:dyDescent="0.25">
      <c r="J104" s="20"/>
    </row>
    <row r="105" spans="1:12" x14ac:dyDescent="0.25">
      <c r="A105" s="196" t="s">
        <v>152</v>
      </c>
      <c r="B105" s="197"/>
      <c r="C105" s="197"/>
      <c r="D105" s="197"/>
      <c r="E105" s="197"/>
      <c r="F105" s="197"/>
      <c r="G105" s="197"/>
      <c r="H105" s="197"/>
      <c r="I105" s="197"/>
      <c r="J105" s="200"/>
      <c r="K105" s="197"/>
      <c r="L105" s="197"/>
    </row>
    <row r="106" spans="1:12" x14ac:dyDescent="0.25">
      <c r="A106" s="200" t="s">
        <v>8</v>
      </c>
      <c r="B106" s="197"/>
      <c r="C106" s="197"/>
      <c r="D106" s="197"/>
      <c r="E106" s="197"/>
      <c r="F106" s="197"/>
      <c r="G106" s="197"/>
      <c r="H106" s="197"/>
      <c r="I106" s="197"/>
      <c r="J106" s="198"/>
      <c r="K106" s="197"/>
      <c r="L106" s="197"/>
    </row>
    <row r="107" spans="1:12" x14ac:dyDescent="0.25">
      <c r="A107" s="198">
        <v>1</v>
      </c>
      <c r="B107" s="197" t="s">
        <v>156</v>
      </c>
      <c r="C107" s="197"/>
      <c r="D107" s="197"/>
      <c r="E107" s="197"/>
      <c r="F107" s="197"/>
      <c r="G107" s="197"/>
      <c r="H107" s="197"/>
      <c r="I107" s="197"/>
      <c r="J107" s="198"/>
      <c r="K107" s="197"/>
      <c r="L107" s="197"/>
    </row>
    <row r="108" spans="1:12" x14ac:dyDescent="0.25">
      <c r="A108" s="198">
        <v>2</v>
      </c>
      <c r="B108" s="197" t="s">
        <v>155</v>
      </c>
      <c r="C108" s="197"/>
      <c r="D108" s="197"/>
      <c r="E108" s="197"/>
      <c r="F108" s="197"/>
      <c r="G108" s="197"/>
      <c r="H108" s="197"/>
      <c r="I108" s="197"/>
      <c r="J108" s="198"/>
      <c r="K108" s="197"/>
      <c r="L108" s="197"/>
    </row>
    <row r="109" spans="1:12" x14ac:dyDescent="0.25">
      <c r="A109" s="198">
        <v>3</v>
      </c>
      <c r="B109" s="197" t="s">
        <v>154</v>
      </c>
      <c r="C109" s="197"/>
      <c r="D109" s="197"/>
      <c r="E109" s="197"/>
      <c r="F109" s="197"/>
      <c r="G109" s="197"/>
      <c r="H109" s="197"/>
      <c r="I109" s="197"/>
      <c r="J109" s="197"/>
      <c r="K109" s="197"/>
      <c r="L109" s="197"/>
    </row>
  </sheetData>
  <mergeCells count="62">
    <mergeCell ref="AC44:AD45"/>
    <mergeCell ref="D64:G64"/>
    <mergeCell ref="X37:Z37"/>
    <mergeCell ref="AA37:AB37"/>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0:O30"/>
    <mergeCell ref="P30:Q30"/>
    <mergeCell ref="R30:S30"/>
    <mergeCell ref="T30:U30"/>
    <mergeCell ref="V30:W30"/>
    <mergeCell ref="A13:AD14"/>
    <mergeCell ref="C5:AC6"/>
    <mergeCell ref="A8:AC8"/>
    <mergeCell ref="A9:AC9"/>
    <mergeCell ref="A10:AC10"/>
    <mergeCell ref="A11:AD12"/>
    <mergeCell ref="A15:AC15"/>
    <mergeCell ref="A17:AD18"/>
    <mergeCell ref="A30:C30"/>
    <mergeCell ref="D30:G30"/>
    <mergeCell ref="H30:I30"/>
    <mergeCell ref="J30:K30"/>
    <mergeCell ref="L30:M30"/>
    <mergeCell ref="A37:C37"/>
    <mergeCell ref="D37:G37"/>
    <mergeCell ref="H37:I37"/>
    <mergeCell ref="J37:K37"/>
    <mergeCell ref="L37:M37"/>
    <mergeCell ref="P35:Q37"/>
    <mergeCell ref="R35:S37"/>
    <mergeCell ref="N37:O37"/>
    <mergeCell ref="T37:U37"/>
    <mergeCell ref="V37:W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Introduction</vt:lpstr>
      <vt:lpstr>ERM Step 1</vt:lpstr>
      <vt:lpstr>ERM Step 2</vt:lpstr>
      <vt:lpstr>ERM-Risks Step 3</vt:lpstr>
      <vt:lpstr>SR1</vt:lpstr>
      <vt:lpstr>SR2</vt:lpstr>
      <vt:lpstr>SR3</vt:lpstr>
      <vt:lpstr>SR4</vt:lpstr>
      <vt:lpstr>SR5</vt:lpstr>
      <vt:lpstr>SR6</vt:lpstr>
      <vt:lpstr>SR7</vt:lpstr>
      <vt:lpstr>SR8</vt:lpstr>
      <vt:lpstr>SR9</vt:lpstr>
      <vt:lpstr>SR10</vt:lpstr>
      <vt:lpstr>SR11</vt:lpstr>
      <vt:lpstr>ERM-Opprt. Step 3</vt:lpstr>
      <vt:lpstr>Sub-Related Opprt.1</vt:lpstr>
      <vt:lpstr>'ERM-Risks Step 3'!Print_Area</vt:lpstr>
    </vt:vector>
  </TitlesOfParts>
  <Company>Old Dominion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Wells, Robert L.</dc:creator>
  <cp:lastModifiedBy>Wells, Robert L.</cp:lastModifiedBy>
  <cp:lastPrinted>2018-03-29T12:59:43Z</cp:lastPrinted>
  <dcterms:created xsi:type="dcterms:W3CDTF">2017-12-12T14:03:19Z</dcterms:created>
  <dcterms:modified xsi:type="dcterms:W3CDTF">2018-09-19T17:01:30Z</dcterms:modified>
</cp:coreProperties>
</file>